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 - Institut za Fiziku (1)\Dunja Meseg - IFZ\Dunja\predmeti po PN 2023\46_uredski materijal\JN-R-43-2023\3_1 izmjena\"/>
    </mc:Choice>
  </mc:AlternateContent>
  <xr:revisionPtr revIDLastSave="15" documentId="8_{1875CEDD-7825-4E76-A0C5-91927F665575}" xr6:coauthVersionLast="36" xr6:coauthVersionMax="36" xr10:uidLastSave="{C72681BB-3428-4F1A-AB18-91FF8CD44AE8}"/>
  <bookViews>
    <workbookView xWindow="0" yWindow="0" windowWidth="28800" windowHeight="11325" xr2:uid="{BD768595-60CC-45F4-892D-8971E63DC01C}"/>
  </bookViews>
  <sheets>
    <sheet name="Prilog 2." sheetId="1" r:id="rId1"/>
  </sheets>
  <definedNames>
    <definedName name="_xlnm.Print_Titles" localSheetId="0">'Prilog 2.'!$8:$9</definedName>
    <definedName name="_xlnm.Print_Area" localSheetId="0">'Prilog 2.'!$A$1:$G$114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2" i="1" l="1"/>
  <c r="F108" i="1" l="1"/>
  <c r="F109" i="1"/>
  <c r="F110" i="1"/>
  <c r="F111" i="1"/>
  <c r="F23" i="1" l="1"/>
  <c r="F22" i="1"/>
  <c r="F21" i="1"/>
  <c r="F20" i="1"/>
  <c r="F104" i="1"/>
  <c r="F99" i="1"/>
  <c r="F100" i="1"/>
  <c r="F101" i="1"/>
  <c r="F102" i="1"/>
  <c r="F103" i="1"/>
  <c r="F105" i="1"/>
  <c r="F106" i="1"/>
  <c r="F107" i="1"/>
  <c r="F42" i="1"/>
  <c r="F18" i="1" l="1"/>
  <c r="F19" i="1"/>
  <c r="F17" i="1"/>
  <c r="F11" i="1"/>
  <c r="F12" i="1"/>
  <c r="F13" i="1"/>
  <c r="F14" i="1"/>
  <c r="F15" i="1"/>
  <c r="F16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0" i="1"/>
  <c r="F113" i="1" l="1"/>
  <c r="F114" i="1" s="1"/>
</calcChain>
</file>

<file path=xl/sharedStrings.xml><?xml version="1.0" encoding="utf-8"?>
<sst xmlns="http://schemas.openxmlformats.org/spreadsheetml/2006/main" count="219" uniqueCount="126">
  <si>
    <t>Institut za fiziku</t>
  </si>
  <si>
    <t>Zagreb, Bijenička cesta 46</t>
  </si>
  <si>
    <t>Uredski materijal</t>
  </si>
  <si>
    <t>R.b.</t>
  </si>
  <si>
    <t>TEHNIČKE KARAKTERISTIKE</t>
  </si>
  <si>
    <t>Jedinica mjere</t>
  </si>
  <si>
    <t>Okvirna količina za 1 godinu</t>
  </si>
  <si>
    <t>Jedinična cijena bez PDV-a</t>
  </si>
  <si>
    <t>Ukupna cijena bez PDV-a</t>
  </si>
  <si>
    <t xml:space="preserve">Trgovački naziv / kat. br. </t>
  </si>
  <si>
    <t>5 (3*4)</t>
  </si>
  <si>
    <t>papir za ispis, bijeli, A4, 80 g</t>
  </si>
  <si>
    <t>omot</t>
  </si>
  <si>
    <t>papir za ispis, bijeli, A3, 90g</t>
  </si>
  <si>
    <t>klamarica klasičnog oblika koja spaja do 30 listova, dubina klamanja do 56 mm, koristi punjenje 24/6</t>
  </si>
  <si>
    <t>kom</t>
  </si>
  <si>
    <t>24/6 punjenje za klamarice, 1000 kom/kut</t>
  </si>
  <si>
    <t>kut</t>
  </si>
  <si>
    <t>spajalice br. 2, 100/1</t>
  </si>
  <si>
    <t>spajalice br. 3, 100/1</t>
  </si>
  <si>
    <t>kvačice za spise, cca 2.5 cm</t>
  </si>
  <si>
    <t>kvačice za spise, cca 4 cm</t>
  </si>
  <si>
    <t>kutija za spajalice s magnetnim poklopcem</t>
  </si>
  <si>
    <t>ljepljive papirnate etikete u roli, za ispis na termo transfer Zebra pisačima, dimenzije etikete (š x v) 100 x 50 mm te promjer tuljka 25.4 mm, 1000 etiketa</t>
  </si>
  <si>
    <t>ljepljiva traka, mat prozirna, površina pogodna za pisanje, nevidljiva kod kopiranja, 19 mm/33 m</t>
  </si>
  <si>
    <t>ljepljiva traka, prozirna 15/33, 10 kom / 1 pak</t>
  </si>
  <si>
    <t>stalak za ljepljivu traku 15/33</t>
  </si>
  <si>
    <t>blok samoljepljivi za obavijesti i poruke, 76 x 76</t>
  </si>
  <si>
    <t>samoljepljive zastavice u 5 boja svaka po 20 komada</t>
  </si>
  <si>
    <t>pak</t>
  </si>
  <si>
    <t>papir za kocku/stolni stalak, dimenzija bijelih papirića 9 x 9 x 9 cm, 900 papirića /pak</t>
  </si>
  <si>
    <t>kolegij blok A4</t>
  </si>
  <si>
    <t>omot spisa neupravnog postupka</t>
  </si>
  <si>
    <t>mapa od tvrdog kartona s vrpcama za povezivanje, klapna s etiketom za oznaku sadržaja, dimenzije 233 x 335 mm, dvije vrpce dužine 1.2 m</t>
  </si>
  <si>
    <t>mehanika za fascikle, 25/1</t>
  </si>
  <si>
    <t>fascikl od plastificiranog kartona u boji s 3 klapne i gumicom</t>
  </si>
  <si>
    <t>uložak UR, A4, glatki, 100/1</t>
  </si>
  <si>
    <t>uložak UR, prošireni 22 x 30 cm, glatki, 50/1</t>
  </si>
  <si>
    <t>ladice za spise</t>
  </si>
  <si>
    <t>ravnalo, pvc, 30 cm</t>
  </si>
  <si>
    <t>škare s oštricom od nehrđajučeg čelika</t>
  </si>
  <si>
    <t>uredska bušilica za papir, metalna konstrukcija, buši do 30 listova, graničnik</t>
  </si>
  <si>
    <t>boja za žig, plava</t>
  </si>
  <si>
    <t>jastučić za žig, pvc, 7 x 11 cm</t>
  </si>
  <si>
    <t>korektor u rolu, ergonomski dizajn za korištenje lijevom i desnom rukom, dužina 10 m</t>
  </si>
  <si>
    <t>korektor u bočici, 20 ml</t>
  </si>
  <si>
    <t>vodootporni flomaster za pisanje po glatkim površinama, brzo se suši, ekološka tina, debljina linije 0.4 mm, plava boja</t>
  </si>
  <si>
    <t>vodootporni flomaster za pisanje po glatkim površinama, brzo se suši, ekološka tina, debljina linije 0.4 mm, crvena boja</t>
  </si>
  <si>
    <t>vodootporni flomaster za pisanje po glatkim površinama, brzo se suši, ekološka tina, debljina linije 0.4 mm, crna boja</t>
  </si>
  <si>
    <t>vodootporni flomaster za pisanje po glatkim površinama, brzo se suši, ekološka tina, debljina linije 1.0 mm, 4 boje</t>
  </si>
  <si>
    <t>kpl</t>
  </si>
  <si>
    <t>vodootporni flomaster za pisanje po glatkim površinama, brzo se suši, ekološka tina, debljina linije 0.6 mm, 4 boje</t>
  </si>
  <si>
    <t>fina kemijska olovka ili roler plave boje, debljina linije 0.7 mm, prozirno plastično kučište za pregled količine tinte s gumiranim prstohvatom</t>
  </si>
  <si>
    <t>fina kemijska olovka ili roler crne boje, debljina linije 0.7 mm, prozirno plastično kučište za pregled količine tinte s gumiranim prstohvatom</t>
  </si>
  <si>
    <t>fina kemijska olovka ili roler plave boje za prevenciju falsificiranja dokumenata čija tinta onemogućuje brisanje i izmjenu podataka, ne blijedi, vodootporna je i brzo se suši, debljina linije 0.7 mm</t>
  </si>
  <si>
    <t xml:space="preserve">fina kemijska olovka ili roler plave boje, debljina linije 0.5 mm, prozirno plastično kučište za pregled količine tinte </t>
  </si>
  <si>
    <t xml:space="preserve">fina kemijska olovka ili roler crne boje, debljina linije 0.5 mm, prozirno plastično kučište za pregled količine tinte </t>
  </si>
  <si>
    <t xml:space="preserve">fina kemijska olovka ili roler crvene boje, debljina linije 0.5 mm, prozirno plastično kučište za pregled količine tinte </t>
  </si>
  <si>
    <t xml:space="preserve">fina kemijska olovka ili roler zelene boje, debljina linije 0.5 mm, prozirno plastično kučište za pregled količine tinte </t>
  </si>
  <si>
    <t xml:space="preserve">fina kemijska olovka ili roler plave boje, debljina linije 0.38 mm, prozirno plastično kučište za pregled količine tinte </t>
  </si>
  <si>
    <t xml:space="preserve">permanentni flomaster plave boje za pisanje po svim površinama (folija, staklo, plastika, CD,…), vodootporan, brzo se suši </t>
  </si>
  <si>
    <t xml:space="preserve">permanentni flomaster crne boje za pisanje po svim površinama (folija, staklo, plastika, CD,…), vodootporan, brzo se suši </t>
  </si>
  <si>
    <t xml:space="preserve">permanentni flomaster crvene boje za pisanje po svim površinama (folija, staklo, plastika, CD,…), vodootporan, brzo se suši </t>
  </si>
  <si>
    <t>markeri za označavanje teksta u 4 različite boje, vrh markera širina 2 - 5 mm, 4 kom/ kpl</t>
  </si>
  <si>
    <t>grafitna olovka</t>
  </si>
  <si>
    <t>tehnička olovka 0,5</t>
  </si>
  <si>
    <t>mekana gumica za brisanje grafitne olovke</t>
  </si>
  <si>
    <t>šiljilo metalno obično za grafitnu olovku</t>
  </si>
  <si>
    <t>mine za tehničku olovku 0,5</t>
  </si>
  <si>
    <t>čaša za olovke, okrugla, žičana</t>
  </si>
  <si>
    <t>B4 (250 x 353 mm) bijela kuverta s bočnim otvorom, samoljepljiva nakon uklanjanja zaštitne vrpce</t>
  </si>
  <si>
    <t>B5 (176 x 250 mm) bijela kuverta s bočnim otvorom, samoljepljiva nakon uklanjanja zaštitne vrpce</t>
  </si>
  <si>
    <t>C5 (162 x 229 mm) bijela kuverta s bočnim otvorom, samoljepljiva nakon uklanjanja zaštitne vrpce</t>
  </si>
  <si>
    <t>CD-R 700MB, 80 minuta, 50 kom/ 1 pak</t>
  </si>
  <si>
    <t>3.0 USB minimalno 16 GB memorijski stik, brzina čitanja 80 MB/s, brzina pisanja 25 MB/s</t>
  </si>
  <si>
    <t>marker crni 1-3 mm</t>
  </si>
  <si>
    <t>marker plavi 1-3mm</t>
  </si>
  <si>
    <t xml:space="preserve">kom </t>
  </si>
  <si>
    <t>traka za kalkulator 1+0. minimalno 57x12/70, 10/1</t>
  </si>
  <si>
    <t>magnetna ploča bijele boje 90 x 120 cm</t>
  </si>
  <si>
    <t>magnetna ploča bijele boje 150 x 100 cm</t>
  </si>
  <si>
    <t>set za magnetnu ploču - magneti, markeri i spužva</t>
  </si>
  <si>
    <t>set</t>
  </si>
  <si>
    <t>magneti okrugli 24 mm, 6 kom / pak</t>
  </si>
  <si>
    <t>koš za uredsko smeće, žičane konstrukcije, promjera 290 mm, visine 340 mm</t>
  </si>
  <si>
    <t>arhivska kutija 6R</t>
  </si>
  <si>
    <t>punjenje prve pomoći</t>
  </si>
  <si>
    <t>baterije AA 4/1</t>
  </si>
  <si>
    <r>
      <rPr>
        <strike/>
        <sz val="12"/>
        <rFont val="Times New Roman"/>
        <family val="1"/>
        <charset val="238"/>
      </rPr>
      <t xml:space="preserve">
</t>
    </r>
    <r>
      <rPr>
        <sz val="12"/>
        <rFont val="Times New Roman"/>
        <family val="1"/>
        <charset val="238"/>
      </rPr>
      <t>pak</t>
    </r>
  </si>
  <si>
    <t>baterije AAA 4/1</t>
  </si>
  <si>
    <t xml:space="preserve">kalendar zidni s prikazom 3 mjeseca na listu (tekući mjesec u sredini, iznad prethodni, ispod sljedeći) </t>
  </si>
  <si>
    <t>planer stolni  tjedni sprialni</t>
  </si>
  <si>
    <t>planer stolni veliki - podloga za stol minimum 45 x 30 cm</t>
  </si>
  <si>
    <t>marker za bijelu ploču crni</t>
  </si>
  <si>
    <t>marker za bijelu ploču zeleni</t>
  </si>
  <si>
    <t>marker za bijelu ploču plavi</t>
  </si>
  <si>
    <t>bilježnica A4 tvrde korice, linije</t>
  </si>
  <si>
    <t>bilježnica A4 tvrde korice, kvadratići</t>
  </si>
  <si>
    <t>punjenje za klamericu N10 (pak1000/1)</t>
  </si>
  <si>
    <t>mapa uložna s minimlano 10 A4 uložnih košuljica</t>
  </si>
  <si>
    <t>brisalo za bijelu magnentu ploču</t>
  </si>
  <si>
    <t>Ukupno bez PDV-a</t>
  </si>
  <si>
    <t>Iznos PDV-a</t>
  </si>
  <si>
    <t>Ukupno s PDV-om</t>
  </si>
  <si>
    <t>registrator široki s kutijom u istoj boji, A4, plavi</t>
  </si>
  <si>
    <t>registrator široki s kutijom u istoj boji, A4, zeleni</t>
  </si>
  <si>
    <t>registrator široki s kutijom u istoj boji, A4, žuti</t>
  </si>
  <si>
    <t>registrator široki s kutijom u istoj boji, A4, crveni</t>
  </si>
  <si>
    <t>pregradni karton skraćeni za registrtore, rupe za horizontalno ili vertikalno ulaganje, u pakiranju mix 5 boja</t>
  </si>
  <si>
    <t>obostrano ljepljiva traka 50 mm, minimalno 10 m</t>
  </si>
  <si>
    <t>deklamerica, pogodna za sve standardne i male klamarice</t>
  </si>
  <si>
    <t>stalak za spise okomiti</t>
  </si>
  <si>
    <t>baterije alkalne A23 (12V) 2/1</t>
  </si>
  <si>
    <t>široka smeđa ljepljiva traka, pakirni minimalno 60 m</t>
  </si>
  <si>
    <t>Prilog 2. TROŠKOVNIK</t>
  </si>
  <si>
    <t>registrator uski s kutijom u istoj boji, A4, plavi</t>
  </si>
  <si>
    <t>registrator uski s kutijom u istoj boji, A4, zeleni</t>
  </si>
  <si>
    <t>registrator uski s kutijom u istoj boji, A4, žuti</t>
  </si>
  <si>
    <t>registrator uski s kutijom u istoj boji, A4, crveni</t>
  </si>
  <si>
    <r>
      <t xml:space="preserve">kom
</t>
    </r>
    <r>
      <rPr>
        <sz val="12"/>
        <color rgb="FFFF0000"/>
        <rFont val="Times New Roman"/>
        <family val="1"/>
        <charset val="238"/>
      </rPr>
      <t>pak</t>
    </r>
  </si>
  <si>
    <r>
      <t xml:space="preserve">B6 (176 x 125 mm) bijela kuverta, samoljepljiva nakon uklanjanja zaštitne vrpe </t>
    </r>
    <r>
      <rPr>
        <strike/>
        <sz val="12"/>
        <color rgb="FFFF0000"/>
        <rFont val="Times New Roman"/>
        <family val="1"/>
        <charset val="238"/>
      </rPr>
      <t>25 kom / 1 pak</t>
    </r>
  </si>
  <si>
    <r>
      <t>C4 (229 x 324 mm) bijela kuverta s bočnim otvorom, samoljepljiva nakon uklanjanja zaštitne vrpce</t>
    </r>
    <r>
      <rPr>
        <strike/>
        <sz val="12"/>
        <color rgb="FFFF0000"/>
        <rFont val="Times New Roman"/>
        <family val="1"/>
        <charset val="238"/>
      </rPr>
      <t>, 25 kom / 1 pak</t>
    </r>
  </si>
  <si>
    <t>obostrano ljepljiva traka 12-15 mm, prozirna, minimalno 5 m</t>
  </si>
  <si>
    <t>folija za spiralno uvezivanje dokumenata A4 formata, min 125 mic, 100 kom / 1 pak</t>
  </si>
  <si>
    <t>karton (korica) za zadnju stranicu spiralnog uvezivanja dokumenata A4 formata, 100 kom / 1 pak</t>
  </si>
  <si>
    <t>komercijalni kalkulator, minimalno 8 mjesta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</si>
</sst>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12"/>
      <color theme="5" tint="-0.499984740745262"/>
      <name val="Times New Roman"/>
      <family val="1"/>
      <charset val="238"/>
    </font>
    <font>
      <sz val="12"/>
      <color rgb="FF7030A0"/>
      <name val="Times New Roman"/>
      <family val="1"/>
      <charset val="238"/>
    </font>
    <font>
      <strike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trike/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4" fontId="9" fillId="0" borderId="2" xfId="0" applyNumberFormat="1" applyFont="1" applyFill="1" applyBorder="1" applyAlignment="1">
      <alignment vertical="center"/>
    </xf>
    <xf numFmtId="4" fontId="10" fillId="0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" fontId="2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3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/>
    </xf>
    <xf numFmtId="3" fontId="13" fillId="0" borderId="2" xfId="1" applyNumberFormat="1" applyFont="1" applyBorder="1" applyAlignment="1">
      <alignment horizontal="center" vertical="center"/>
    </xf>
    <xf numFmtId="4" fontId="13" fillId="0" borderId="2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</cellXfs>
  <cellStyles count="2">
    <cellStyle name="Normalno" xfId="0" builtinId="0"/>
    <cellStyle name="Normalno 2" xfId="1" xr:uid="{459017F2-16CC-44B9-BF29-8C997EB28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4AF13-7DCA-480C-A5CE-A7DD35D9C8BA}">
  <sheetPr>
    <pageSetUpPr fitToPage="1"/>
  </sheetPr>
  <dimension ref="A1:AC143"/>
  <sheetViews>
    <sheetView tabSelected="1" view="pageBreakPreview" topLeftCell="A100" zoomScaleNormal="100" zoomScaleSheetLayoutView="100" workbookViewId="0">
      <selection activeCell="H111" sqref="H111"/>
    </sheetView>
  </sheetViews>
  <sheetFormatPr defaultRowHeight="15.75" x14ac:dyDescent="0.2"/>
  <cols>
    <col min="1" max="1" width="5.28515625" style="32" customWidth="1"/>
    <col min="2" max="2" width="76.28515625" style="27" customWidth="1"/>
    <col min="3" max="3" width="8.7109375" style="32" customWidth="1"/>
    <col min="4" max="4" width="8.7109375" style="35" customWidth="1"/>
    <col min="5" max="6" width="14.7109375" style="36" customWidth="1"/>
    <col min="7" max="7" width="14.7109375" style="7" customWidth="1"/>
    <col min="8" max="8" width="56.7109375" style="50" customWidth="1"/>
    <col min="9" max="29" width="9.140625" style="7"/>
    <col min="30" max="16384" width="9.140625" style="27"/>
  </cols>
  <sheetData>
    <row r="1" spans="1:8" s="6" customFormat="1" x14ac:dyDescent="0.2">
      <c r="A1" s="1" t="s">
        <v>0</v>
      </c>
      <c r="B1" s="2"/>
      <c r="C1" s="3"/>
      <c r="D1" s="4"/>
      <c r="E1" s="5"/>
      <c r="F1" s="5"/>
      <c r="H1" s="49"/>
    </row>
    <row r="2" spans="1:8" s="6" customFormat="1" x14ac:dyDescent="0.2">
      <c r="A2" s="1" t="s">
        <v>1</v>
      </c>
      <c r="B2" s="2"/>
      <c r="C2" s="3"/>
      <c r="D2" s="4"/>
      <c r="E2" s="5"/>
      <c r="F2" s="5"/>
      <c r="H2" s="49"/>
    </row>
    <row r="3" spans="1:8" s="6" customFormat="1" x14ac:dyDescent="0.2">
      <c r="A3" s="7"/>
      <c r="B3" s="7"/>
      <c r="C3" s="8"/>
      <c r="D3" s="4"/>
      <c r="E3" s="5"/>
      <c r="F3" s="5"/>
      <c r="H3" s="49"/>
    </row>
    <row r="4" spans="1:8" s="6" customFormat="1" x14ac:dyDescent="0.2">
      <c r="A4" s="9"/>
      <c r="B4" s="9"/>
      <c r="C4" s="3"/>
      <c r="D4" s="4"/>
      <c r="E4" s="5"/>
      <c r="F4" s="5"/>
      <c r="H4" s="49"/>
    </row>
    <row r="5" spans="1:8" s="6" customFormat="1" x14ac:dyDescent="0.2">
      <c r="A5" s="67" t="s">
        <v>114</v>
      </c>
      <c r="B5" s="67"/>
      <c r="C5" s="67"/>
      <c r="D5" s="67"/>
      <c r="E5" s="67"/>
      <c r="F5" s="67"/>
      <c r="G5" s="67"/>
      <c r="H5" s="49"/>
    </row>
    <row r="6" spans="1:8" s="6" customFormat="1" x14ac:dyDescent="0.2">
      <c r="A6" s="68" t="s">
        <v>2</v>
      </c>
      <c r="B6" s="68"/>
      <c r="C6" s="68"/>
      <c r="D6" s="68"/>
      <c r="E6" s="68"/>
      <c r="F6" s="68"/>
      <c r="G6" s="68"/>
      <c r="H6" s="49"/>
    </row>
    <row r="7" spans="1:8" s="6" customFormat="1" x14ac:dyDescent="0.2">
      <c r="B7" s="10"/>
      <c r="C7" s="10"/>
      <c r="D7" s="4"/>
      <c r="E7" s="5"/>
      <c r="F7" s="5"/>
      <c r="H7" s="49"/>
    </row>
    <row r="8" spans="1:8" s="7" customFormat="1" ht="63" x14ac:dyDescent="0.2">
      <c r="A8" s="11" t="s">
        <v>3</v>
      </c>
      <c r="B8" s="11" t="s">
        <v>4</v>
      </c>
      <c r="C8" s="12" t="s">
        <v>5</v>
      </c>
      <c r="D8" s="13" t="s">
        <v>6</v>
      </c>
      <c r="E8" s="14" t="s">
        <v>7</v>
      </c>
      <c r="F8" s="14" t="s">
        <v>8</v>
      </c>
      <c r="G8" s="15" t="s">
        <v>9</v>
      </c>
      <c r="H8" s="50"/>
    </row>
    <row r="9" spans="1:8" s="20" customFormat="1" ht="11.25" x14ac:dyDescent="0.2">
      <c r="A9" s="16">
        <v>0</v>
      </c>
      <c r="B9" s="16">
        <v>1</v>
      </c>
      <c r="C9" s="16">
        <v>2</v>
      </c>
      <c r="D9" s="17">
        <v>3</v>
      </c>
      <c r="E9" s="18">
        <v>4</v>
      </c>
      <c r="F9" s="18" t="s">
        <v>10</v>
      </c>
      <c r="G9" s="19">
        <v>6</v>
      </c>
      <c r="H9" s="51"/>
    </row>
    <row r="10" spans="1:8" x14ac:dyDescent="0.2">
      <c r="A10" s="21">
        <v>1</v>
      </c>
      <c r="B10" s="22" t="s">
        <v>11</v>
      </c>
      <c r="C10" s="23" t="s">
        <v>12</v>
      </c>
      <c r="D10" s="24">
        <v>500</v>
      </c>
      <c r="E10" s="25"/>
      <c r="F10" s="25">
        <f>D10*E10</f>
        <v>0</v>
      </c>
      <c r="G10" s="54"/>
    </row>
    <row r="11" spans="1:8" x14ac:dyDescent="0.2">
      <c r="A11" s="21">
        <v>2</v>
      </c>
      <c r="B11" s="22" t="s">
        <v>13</v>
      </c>
      <c r="C11" s="23" t="s">
        <v>12</v>
      </c>
      <c r="D11" s="24">
        <v>5</v>
      </c>
      <c r="E11" s="25"/>
      <c r="F11" s="25">
        <f t="shared" ref="F11:F73" si="0">D11*E11</f>
        <v>0</v>
      </c>
      <c r="G11" s="54"/>
    </row>
    <row r="12" spans="1:8" x14ac:dyDescent="0.2">
      <c r="A12" s="21">
        <v>3</v>
      </c>
      <c r="B12" s="22" t="s">
        <v>31</v>
      </c>
      <c r="C12" s="23" t="s">
        <v>15</v>
      </c>
      <c r="D12" s="24">
        <v>10</v>
      </c>
      <c r="E12" s="25"/>
      <c r="F12" s="25">
        <f t="shared" si="0"/>
        <v>0</v>
      </c>
      <c r="G12" s="54"/>
    </row>
    <row r="13" spans="1:8" x14ac:dyDescent="0.2">
      <c r="A13" s="21">
        <v>4</v>
      </c>
      <c r="B13" s="26" t="s">
        <v>96</v>
      </c>
      <c r="C13" s="30" t="s">
        <v>15</v>
      </c>
      <c r="D13" s="30">
        <v>5</v>
      </c>
      <c r="E13" s="25"/>
      <c r="F13" s="25">
        <f t="shared" si="0"/>
        <v>0</v>
      </c>
      <c r="G13" s="54"/>
    </row>
    <row r="14" spans="1:8" x14ac:dyDescent="0.2">
      <c r="A14" s="21">
        <v>5</v>
      </c>
      <c r="B14" s="26" t="s">
        <v>97</v>
      </c>
      <c r="C14" s="30" t="s">
        <v>15</v>
      </c>
      <c r="D14" s="30">
        <v>5</v>
      </c>
      <c r="E14" s="25"/>
      <c r="F14" s="25">
        <f t="shared" si="0"/>
        <v>0</v>
      </c>
      <c r="G14" s="54"/>
    </row>
    <row r="15" spans="1:8" x14ac:dyDescent="0.2">
      <c r="A15" s="21">
        <v>6</v>
      </c>
      <c r="B15" s="22" t="s">
        <v>32</v>
      </c>
      <c r="C15" s="23" t="s">
        <v>15</v>
      </c>
      <c r="D15" s="24">
        <v>300</v>
      </c>
      <c r="E15" s="25"/>
      <c r="F15" s="25">
        <f t="shared" si="0"/>
        <v>0</v>
      </c>
      <c r="G15" s="54"/>
    </row>
    <row r="16" spans="1:8" x14ac:dyDescent="0.2">
      <c r="A16" s="21">
        <v>7</v>
      </c>
      <c r="B16" s="22" t="s">
        <v>104</v>
      </c>
      <c r="C16" s="23" t="s">
        <v>15</v>
      </c>
      <c r="D16" s="24">
        <v>50</v>
      </c>
      <c r="E16" s="25"/>
      <c r="F16" s="25">
        <f t="shared" si="0"/>
        <v>0</v>
      </c>
      <c r="G16" s="54"/>
    </row>
    <row r="17" spans="1:8" x14ac:dyDescent="0.2">
      <c r="A17" s="21">
        <v>8</v>
      </c>
      <c r="B17" s="22" t="s">
        <v>105</v>
      </c>
      <c r="C17" s="23" t="s">
        <v>15</v>
      </c>
      <c r="D17" s="24">
        <v>50</v>
      </c>
      <c r="E17" s="25"/>
      <c r="F17" s="25">
        <f t="shared" si="0"/>
        <v>0</v>
      </c>
      <c r="G17" s="54"/>
    </row>
    <row r="18" spans="1:8" x14ac:dyDescent="0.2">
      <c r="A18" s="21">
        <v>9</v>
      </c>
      <c r="B18" s="22" t="s">
        <v>106</v>
      </c>
      <c r="C18" s="23" t="s">
        <v>15</v>
      </c>
      <c r="D18" s="24">
        <v>50</v>
      </c>
      <c r="E18" s="25"/>
      <c r="F18" s="25">
        <f t="shared" si="0"/>
        <v>0</v>
      </c>
      <c r="G18" s="54"/>
    </row>
    <row r="19" spans="1:8" x14ac:dyDescent="0.2">
      <c r="A19" s="21">
        <v>10</v>
      </c>
      <c r="B19" s="22" t="s">
        <v>107</v>
      </c>
      <c r="C19" s="23" t="s">
        <v>15</v>
      </c>
      <c r="D19" s="24">
        <v>50</v>
      </c>
      <c r="E19" s="25"/>
      <c r="F19" s="25">
        <f t="shared" si="0"/>
        <v>0</v>
      </c>
      <c r="G19" s="54"/>
    </row>
    <row r="20" spans="1:8" x14ac:dyDescent="0.2">
      <c r="A20" s="21">
        <v>11</v>
      </c>
      <c r="B20" s="22" t="s">
        <v>115</v>
      </c>
      <c r="C20" s="23" t="s">
        <v>15</v>
      </c>
      <c r="D20" s="24">
        <v>10</v>
      </c>
      <c r="E20" s="25"/>
      <c r="F20" s="25">
        <f t="shared" si="0"/>
        <v>0</v>
      </c>
      <c r="G20" s="54"/>
    </row>
    <row r="21" spans="1:8" x14ac:dyDescent="0.2">
      <c r="A21" s="21">
        <v>12</v>
      </c>
      <c r="B21" s="22" t="s">
        <v>116</v>
      </c>
      <c r="C21" s="23" t="s">
        <v>15</v>
      </c>
      <c r="D21" s="24">
        <v>10</v>
      </c>
      <c r="E21" s="25"/>
      <c r="F21" s="25">
        <f t="shared" si="0"/>
        <v>0</v>
      </c>
      <c r="G21" s="54"/>
    </row>
    <row r="22" spans="1:8" x14ac:dyDescent="0.2">
      <c r="A22" s="21">
        <v>13</v>
      </c>
      <c r="B22" s="22" t="s">
        <v>117</v>
      </c>
      <c r="C22" s="23" t="s">
        <v>15</v>
      </c>
      <c r="D22" s="24">
        <v>10</v>
      </c>
      <c r="E22" s="25"/>
      <c r="F22" s="25">
        <f t="shared" si="0"/>
        <v>0</v>
      </c>
      <c r="G22" s="54"/>
    </row>
    <row r="23" spans="1:8" x14ac:dyDescent="0.2">
      <c r="A23" s="21">
        <v>14</v>
      </c>
      <c r="B23" s="22" t="s">
        <v>118</v>
      </c>
      <c r="C23" s="23" t="s">
        <v>15</v>
      </c>
      <c r="D23" s="24">
        <v>10</v>
      </c>
      <c r="E23" s="25"/>
      <c r="F23" s="25">
        <f t="shared" si="0"/>
        <v>0</v>
      </c>
      <c r="G23" s="54"/>
    </row>
    <row r="24" spans="1:8" ht="31.5" x14ac:dyDescent="0.2">
      <c r="A24" s="21">
        <v>15</v>
      </c>
      <c r="B24" s="22" t="s">
        <v>108</v>
      </c>
      <c r="C24" s="23" t="s">
        <v>29</v>
      </c>
      <c r="D24" s="24">
        <v>5</v>
      </c>
      <c r="E24" s="25"/>
      <c r="F24" s="25">
        <f t="shared" si="0"/>
        <v>0</v>
      </c>
      <c r="G24" s="54"/>
    </row>
    <row r="25" spans="1:8" ht="32.25" customHeight="1" x14ac:dyDescent="0.2">
      <c r="A25" s="21">
        <v>16</v>
      </c>
      <c r="B25" s="22" t="s">
        <v>33</v>
      </c>
      <c r="C25" s="23" t="s">
        <v>15</v>
      </c>
      <c r="D25" s="24">
        <v>2</v>
      </c>
      <c r="E25" s="25"/>
      <c r="F25" s="25">
        <f t="shared" si="0"/>
        <v>0</v>
      </c>
      <c r="G25" s="54"/>
      <c r="H25" s="52"/>
    </row>
    <row r="26" spans="1:8" x14ac:dyDescent="0.2">
      <c r="A26" s="21">
        <v>17</v>
      </c>
      <c r="B26" s="22" t="s">
        <v>34</v>
      </c>
      <c r="C26" s="23" t="s">
        <v>29</v>
      </c>
      <c r="D26" s="24">
        <v>5</v>
      </c>
      <c r="E26" s="25"/>
      <c r="F26" s="25">
        <f t="shared" si="0"/>
        <v>0</v>
      </c>
      <c r="G26" s="54"/>
    </row>
    <row r="27" spans="1:8" x14ac:dyDescent="0.2">
      <c r="A27" s="21">
        <v>18</v>
      </c>
      <c r="B27" s="26" t="s">
        <v>99</v>
      </c>
      <c r="C27" s="30" t="s">
        <v>15</v>
      </c>
      <c r="D27" s="30">
        <v>5</v>
      </c>
      <c r="E27" s="25"/>
      <c r="F27" s="25">
        <f t="shared" si="0"/>
        <v>0</v>
      </c>
      <c r="G27" s="54"/>
    </row>
    <row r="28" spans="1:8" x14ac:dyDescent="0.2">
      <c r="A28" s="21">
        <v>19</v>
      </c>
      <c r="B28" s="22" t="s">
        <v>35</v>
      </c>
      <c r="C28" s="23" t="s">
        <v>15</v>
      </c>
      <c r="D28" s="24">
        <v>30</v>
      </c>
      <c r="E28" s="25"/>
      <c r="F28" s="25">
        <f t="shared" si="0"/>
        <v>0</v>
      </c>
      <c r="G28" s="54"/>
    </row>
    <row r="29" spans="1:8" x14ac:dyDescent="0.2">
      <c r="A29" s="21">
        <v>20</v>
      </c>
      <c r="B29" s="22" t="s">
        <v>36</v>
      </c>
      <c r="C29" s="23" t="s">
        <v>29</v>
      </c>
      <c r="D29" s="24">
        <v>20</v>
      </c>
      <c r="E29" s="25"/>
      <c r="F29" s="25">
        <f t="shared" si="0"/>
        <v>0</v>
      </c>
      <c r="G29" s="54"/>
    </row>
    <row r="30" spans="1:8" x14ac:dyDescent="0.2">
      <c r="A30" s="21">
        <v>21</v>
      </c>
      <c r="B30" s="22" t="s">
        <v>37</v>
      </c>
      <c r="C30" s="23" t="s">
        <v>29</v>
      </c>
      <c r="D30" s="24">
        <v>30</v>
      </c>
      <c r="E30" s="25"/>
      <c r="F30" s="25">
        <f t="shared" si="0"/>
        <v>0</v>
      </c>
      <c r="G30" s="54"/>
    </row>
    <row r="31" spans="1:8" x14ac:dyDescent="0.2">
      <c r="A31" s="21">
        <v>22</v>
      </c>
      <c r="B31" s="22" t="s">
        <v>27</v>
      </c>
      <c r="C31" s="23" t="s">
        <v>15</v>
      </c>
      <c r="D31" s="24">
        <v>50</v>
      </c>
      <c r="E31" s="25"/>
      <c r="F31" s="25">
        <f t="shared" si="0"/>
        <v>0</v>
      </c>
      <c r="G31" s="54"/>
    </row>
    <row r="32" spans="1:8" x14ac:dyDescent="0.2">
      <c r="A32" s="21">
        <v>23</v>
      </c>
      <c r="B32" s="22" t="s">
        <v>28</v>
      </c>
      <c r="C32" s="23" t="s">
        <v>29</v>
      </c>
      <c r="D32" s="24">
        <v>10</v>
      </c>
      <c r="E32" s="25"/>
      <c r="F32" s="25">
        <f t="shared" si="0"/>
        <v>0</v>
      </c>
      <c r="G32" s="54"/>
    </row>
    <row r="33" spans="1:8" ht="31.5" x14ac:dyDescent="0.2">
      <c r="A33" s="21">
        <v>24</v>
      </c>
      <c r="B33" s="22" t="s">
        <v>30</v>
      </c>
      <c r="C33" s="23" t="s">
        <v>29</v>
      </c>
      <c r="D33" s="24">
        <v>10</v>
      </c>
      <c r="E33" s="25"/>
      <c r="F33" s="25">
        <f t="shared" si="0"/>
        <v>0</v>
      </c>
      <c r="G33" s="54"/>
    </row>
    <row r="34" spans="1:8" x14ac:dyDescent="0.2">
      <c r="A34" s="21">
        <v>25</v>
      </c>
      <c r="B34" s="26" t="s">
        <v>109</v>
      </c>
      <c r="C34" s="30" t="s">
        <v>15</v>
      </c>
      <c r="D34" s="30">
        <v>5</v>
      </c>
      <c r="E34" s="25"/>
      <c r="F34" s="25">
        <f t="shared" si="0"/>
        <v>0</v>
      </c>
      <c r="G34" s="54"/>
    </row>
    <row r="35" spans="1:8" ht="31.5" x14ac:dyDescent="0.2">
      <c r="A35" s="21">
        <v>26</v>
      </c>
      <c r="B35" s="22" t="s">
        <v>24</v>
      </c>
      <c r="C35" s="23" t="s">
        <v>15</v>
      </c>
      <c r="D35" s="24">
        <v>10</v>
      </c>
      <c r="E35" s="25"/>
      <c r="F35" s="25">
        <f t="shared" si="0"/>
        <v>0</v>
      </c>
      <c r="G35" s="54"/>
      <c r="H35" s="52"/>
    </row>
    <row r="36" spans="1:8" ht="31.5" x14ac:dyDescent="0.2">
      <c r="A36" s="21">
        <v>27</v>
      </c>
      <c r="B36" s="22" t="s">
        <v>25</v>
      </c>
      <c r="C36" s="58" t="s">
        <v>119</v>
      </c>
      <c r="D36" s="24">
        <v>10</v>
      </c>
      <c r="E36" s="25"/>
      <c r="F36" s="25">
        <f t="shared" si="0"/>
        <v>0</v>
      </c>
      <c r="G36" s="54"/>
    </row>
    <row r="37" spans="1:8" x14ac:dyDescent="0.2">
      <c r="A37" s="21">
        <v>28</v>
      </c>
      <c r="B37" s="22" t="s">
        <v>26</v>
      </c>
      <c r="C37" s="23" t="s">
        <v>15</v>
      </c>
      <c r="D37" s="24">
        <v>5</v>
      </c>
      <c r="E37" s="25"/>
      <c r="F37" s="25">
        <f t="shared" si="0"/>
        <v>0</v>
      </c>
      <c r="G37" s="54"/>
      <c r="H37" s="52"/>
    </row>
    <row r="38" spans="1:8" x14ac:dyDescent="0.2">
      <c r="A38" s="21">
        <v>29</v>
      </c>
      <c r="B38" s="31" t="s">
        <v>113</v>
      </c>
      <c r="C38" s="30" t="s">
        <v>15</v>
      </c>
      <c r="D38" s="30">
        <v>30</v>
      </c>
      <c r="E38" s="25"/>
      <c r="F38" s="25">
        <f t="shared" si="0"/>
        <v>0</v>
      </c>
      <c r="G38" s="54"/>
    </row>
    <row r="39" spans="1:8" ht="31.5" x14ac:dyDescent="0.2">
      <c r="A39" s="21">
        <v>30</v>
      </c>
      <c r="B39" s="22" t="s">
        <v>23</v>
      </c>
      <c r="C39" s="23" t="s">
        <v>15</v>
      </c>
      <c r="D39" s="24">
        <v>10</v>
      </c>
      <c r="E39" s="25"/>
      <c r="F39" s="25">
        <f t="shared" si="0"/>
        <v>0</v>
      </c>
      <c r="G39" s="54"/>
    </row>
    <row r="40" spans="1:8" ht="31.5" x14ac:dyDescent="0.2">
      <c r="A40" s="21">
        <v>31</v>
      </c>
      <c r="B40" s="22" t="s">
        <v>78</v>
      </c>
      <c r="C40" s="58" t="s">
        <v>119</v>
      </c>
      <c r="D40" s="24">
        <v>20</v>
      </c>
      <c r="E40" s="25"/>
      <c r="F40" s="25">
        <f t="shared" si="0"/>
        <v>0</v>
      </c>
      <c r="G40" s="54"/>
    </row>
    <row r="41" spans="1:8" x14ac:dyDescent="0.2">
      <c r="A41" s="21">
        <v>32</v>
      </c>
      <c r="B41" s="22" t="s">
        <v>38</v>
      </c>
      <c r="C41" s="23" t="s">
        <v>15</v>
      </c>
      <c r="D41" s="24">
        <v>20</v>
      </c>
      <c r="E41" s="25"/>
      <c r="F41" s="25">
        <f t="shared" si="0"/>
        <v>0</v>
      </c>
      <c r="G41" s="54"/>
    </row>
    <row r="42" spans="1:8" x14ac:dyDescent="0.2">
      <c r="A42" s="21">
        <v>33</v>
      </c>
      <c r="B42" s="22" t="s">
        <v>111</v>
      </c>
      <c r="C42" s="23" t="s">
        <v>15</v>
      </c>
      <c r="D42" s="24">
        <v>10</v>
      </c>
      <c r="E42" s="25"/>
      <c r="F42" s="25">
        <f t="shared" si="0"/>
        <v>0</v>
      </c>
      <c r="G42" s="54"/>
    </row>
    <row r="43" spans="1:8" x14ac:dyDescent="0.2">
      <c r="A43" s="21">
        <v>34</v>
      </c>
      <c r="B43" s="22" t="s">
        <v>39</v>
      </c>
      <c r="C43" s="23" t="s">
        <v>15</v>
      </c>
      <c r="D43" s="24">
        <v>5</v>
      </c>
      <c r="E43" s="25"/>
      <c r="F43" s="25">
        <f t="shared" si="0"/>
        <v>0</v>
      </c>
      <c r="G43" s="54"/>
    </row>
    <row r="44" spans="1:8" x14ac:dyDescent="0.2">
      <c r="A44" s="21">
        <v>35</v>
      </c>
      <c r="B44" s="22" t="s">
        <v>40</v>
      </c>
      <c r="C44" s="23" t="s">
        <v>15</v>
      </c>
      <c r="D44" s="24">
        <v>5</v>
      </c>
      <c r="E44" s="25"/>
      <c r="F44" s="25">
        <f t="shared" si="0"/>
        <v>0</v>
      </c>
      <c r="G44" s="54"/>
    </row>
    <row r="45" spans="1:8" x14ac:dyDescent="0.2">
      <c r="A45" s="21">
        <v>36</v>
      </c>
      <c r="B45" s="22" t="s">
        <v>41</v>
      </c>
      <c r="C45" s="23" t="s">
        <v>15</v>
      </c>
      <c r="D45" s="24">
        <v>3</v>
      </c>
      <c r="E45" s="25"/>
      <c r="F45" s="25">
        <f t="shared" si="0"/>
        <v>0</v>
      </c>
      <c r="G45" s="54"/>
      <c r="H45" s="52"/>
    </row>
    <row r="46" spans="1:8" x14ac:dyDescent="0.2">
      <c r="A46" s="21">
        <v>37</v>
      </c>
      <c r="B46" s="22" t="s">
        <v>42</v>
      </c>
      <c r="C46" s="23" t="s">
        <v>15</v>
      </c>
      <c r="D46" s="24">
        <v>1</v>
      </c>
      <c r="E46" s="25"/>
      <c r="F46" s="25">
        <f t="shared" si="0"/>
        <v>0</v>
      </c>
      <c r="G46" s="54"/>
      <c r="H46" s="52"/>
    </row>
    <row r="47" spans="1:8" x14ac:dyDescent="0.2">
      <c r="A47" s="21">
        <v>38</v>
      </c>
      <c r="B47" s="22" t="s">
        <v>43</v>
      </c>
      <c r="C47" s="23" t="s">
        <v>15</v>
      </c>
      <c r="D47" s="24">
        <v>5</v>
      </c>
      <c r="E47" s="25"/>
      <c r="F47" s="25">
        <f t="shared" si="0"/>
        <v>0</v>
      </c>
      <c r="G47" s="54"/>
    </row>
    <row r="48" spans="1:8" ht="31.5" x14ac:dyDescent="0.2">
      <c r="A48" s="21">
        <v>39</v>
      </c>
      <c r="B48" s="22" t="s">
        <v>44</v>
      </c>
      <c r="C48" s="23" t="s">
        <v>15</v>
      </c>
      <c r="D48" s="24">
        <v>15</v>
      </c>
      <c r="E48" s="25"/>
      <c r="F48" s="25">
        <f t="shared" si="0"/>
        <v>0</v>
      </c>
      <c r="G48" s="54"/>
    </row>
    <row r="49" spans="1:8" x14ac:dyDescent="0.2">
      <c r="A49" s="21">
        <v>40</v>
      </c>
      <c r="B49" s="22" t="s">
        <v>45</v>
      </c>
      <c r="C49" s="23" t="s">
        <v>15</v>
      </c>
      <c r="D49" s="24">
        <v>10</v>
      </c>
      <c r="E49" s="25"/>
      <c r="F49" s="25">
        <f t="shared" si="0"/>
        <v>0</v>
      </c>
      <c r="G49" s="54"/>
    </row>
    <row r="50" spans="1:8" ht="31.5" x14ac:dyDescent="0.2">
      <c r="A50" s="21">
        <v>41</v>
      </c>
      <c r="B50" s="22" t="s">
        <v>14</v>
      </c>
      <c r="C50" s="23" t="s">
        <v>15</v>
      </c>
      <c r="D50" s="24">
        <v>10</v>
      </c>
      <c r="E50" s="25"/>
      <c r="F50" s="25">
        <f t="shared" si="0"/>
        <v>0</v>
      </c>
      <c r="G50" s="54"/>
    </row>
    <row r="51" spans="1:8" x14ac:dyDescent="0.2">
      <c r="A51" s="21">
        <v>42</v>
      </c>
      <c r="B51" s="22" t="s">
        <v>16</v>
      </c>
      <c r="C51" s="23" t="s">
        <v>17</v>
      </c>
      <c r="D51" s="24">
        <v>20</v>
      </c>
      <c r="E51" s="25"/>
      <c r="F51" s="25">
        <f t="shared" si="0"/>
        <v>0</v>
      </c>
      <c r="G51" s="54"/>
    </row>
    <row r="52" spans="1:8" x14ac:dyDescent="0.2">
      <c r="A52" s="21">
        <v>43</v>
      </c>
      <c r="B52" s="31" t="s">
        <v>98</v>
      </c>
      <c r="C52" s="30" t="s">
        <v>17</v>
      </c>
      <c r="D52" s="30">
        <v>5</v>
      </c>
      <c r="E52" s="25"/>
      <c r="F52" s="25">
        <f t="shared" si="0"/>
        <v>0</v>
      </c>
      <c r="G52" s="54"/>
    </row>
    <row r="53" spans="1:8" x14ac:dyDescent="0.2">
      <c r="A53" s="21">
        <v>44</v>
      </c>
      <c r="B53" s="22" t="s">
        <v>110</v>
      </c>
      <c r="C53" s="23" t="s">
        <v>15</v>
      </c>
      <c r="D53" s="24">
        <v>10</v>
      </c>
      <c r="E53" s="25"/>
      <c r="F53" s="25">
        <f t="shared" si="0"/>
        <v>0</v>
      </c>
      <c r="G53" s="54"/>
    </row>
    <row r="54" spans="1:8" x14ac:dyDescent="0.2">
      <c r="A54" s="21">
        <v>45</v>
      </c>
      <c r="B54" s="22" t="s">
        <v>18</v>
      </c>
      <c r="C54" s="23" t="s">
        <v>17</v>
      </c>
      <c r="D54" s="24">
        <v>10</v>
      </c>
      <c r="E54" s="25"/>
      <c r="F54" s="25">
        <f t="shared" si="0"/>
        <v>0</v>
      </c>
      <c r="G54" s="54"/>
    </row>
    <row r="55" spans="1:8" x14ac:dyDescent="0.2">
      <c r="A55" s="21">
        <v>46</v>
      </c>
      <c r="B55" s="22" t="s">
        <v>19</v>
      </c>
      <c r="C55" s="23" t="s">
        <v>17</v>
      </c>
      <c r="D55" s="24">
        <v>10</v>
      </c>
      <c r="E55" s="25"/>
      <c r="F55" s="25">
        <f t="shared" si="0"/>
        <v>0</v>
      </c>
      <c r="G55" s="54"/>
    </row>
    <row r="56" spans="1:8" x14ac:dyDescent="0.2">
      <c r="A56" s="21">
        <v>47</v>
      </c>
      <c r="B56" s="22" t="s">
        <v>20</v>
      </c>
      <c r="C56" s="23" t="s">
        <v>17</v>
      </c>
      <c r="D56" s="24">
        <v>3</v>
      </c>
      <c r="E56" s="25"/>
      <c r="F56" s="25">
        <f t="shared" si="0"/>
        <v>0</v>
      </c>
      <c r="G56" s="54"/>
    </row>
    <row r="57" spans="1:8" x14ac:dyDescent="0.2">
      <c r="A57" s="21">
        <v>48</v>
      </c>
      <c r="B57" s="22" t="s">
        <v>21</v>
      </c>
      <c r="C57" s="23" t="s">
        <v>17</v>
      </c>
      <c r="D57" s="24">
        <v>3</v>
      </c>
      <c r="E57" s="25"/>
      <c r="F57" s="25">
        <f t="shared" si="0"/>
        <v>0</v>
      </c>
      <c r="G57" s="54"/>
      <c r="H57" s="52"/>
    </row>
    <row r="58" spans="1:8" x14ac:dyDescent="0.2">
      <c r="A58" s="21">
        <v>49</v>
      </c>
      <c r="B58" s="22" t="s">
        <v>22</v>
      </c>
      <c r="C58" s="23" t="s">
        <v>15</v>
      </c>
      <c r="D58" s="24">
        <v>10</v>
      </c>
      <c r="E58" s="25"/>
      <c r="F58" s="25">
        <f t="shared" si="0"/>
        <v>0</v>
      </c>
      <c r="G58" s="54"/>
      <c r="H58" s="52"/>
    </row>
    <row r="59" spans="1:8" x14ac:dyDescent="0.2">
      <c r="A59" s="21">
        <v>50</v>
      </c>
      <c r="B59" s="22" t="s">
        <v>64</v>
      </c>
      <c r="C59" s="23" t="s">
        <v>15</v>
      </c>
      <c r="D59" s="24">
        <v>10</v>
      </c>
      <c r="E59" s="25"/>
      <c r="F59" s="25">
        <f t="shared" si="0"/>
        <v>0</v>
      </c>
      <c r="G59" s="54"/>
    </row>
    <row r="60" spans="1:8" x14ac:dyDescent="0.2">
      <c r="A60" s="21">
        <v>51</v>
      </c>
      <c r="B60" s="22" t="s">
        <v>65</v>
      </c>
      <c r="C60" s="23" t="s">
        <v>15</v>
      </c>
      <c r="D60" s="24">
        <v>10</v>
      </c>
      <c r="E60" s="25"/>
      <c r="F60" s="25">
        <f t="shared" si="0"/>
        <v>0</v>
      </c>
      <c r="G60" s="54"/>
    </row>
    <row r="61" spans="1:8" x14ac:dyDescent="0.2">
      <c r="A61" s="21">
        <v>52</v>
      </c>
      <c r="B61" s="22" t="s">
        <v>66</v>
      </c>
      <c r="C61" s="23" t="s">
        <v>15</v>
      </c>
      <c r="D61" s="24">
        <v>10</v>
      </c>
      <c r="E61" s="25"/>
      <c r="F61" s="25">
        <f t="shared" si="0"/>
        <v>0</v>
      </c>
      <c r="G61" s="54"/>
    </row>
    <row r="62" spans="1:8" x14ac:dyDescent="0.2">
      <c r="A62" s="21">
        <v>53</v>
      </c>
      <c r="B62" s="22" t="s">
        <v>67</v>
      </c>
      <c r="C62" s="23" t="s">
        <v>15</v>
      </c>
      <c r="D62" s="24">
        <v>10</v>
      </c>
      <c r="E62" s="25"/>
      <c r="F62" s="25">
        <f t="shared" si="0"/>
        <v>0</v>
      </c>
      <c r="G62" s="54"/>
    </row>
    <row r="63" spans="1:8" x14ac:dyDescent="0.2">
      <c r="A63" s="21">
        <v>54</v>
      </c>
      <c r="B63" s="22" t="s">
        <v>68</v>
      </c>
      <c r="C63" s="23" t="s">
        <v>15</v>
      </c>
      <c r="D63" s="24">
        <v>10</v>
      </c>
      <c r="E63" s="25"/>
      <c r="F63" s="25">
        <f t="shared" si="0"/>
        <v>0</v>
      </c>
      <c r="G63" s="54"/>
    </row>
    <row r="64" spans="1:8" x14ac:dyDescent="0.2">
      <c r="A64" s="21">
        <v>55</v>
      </c>
      <c r="B64" s="22" t="s">
        <v>69</v>
      </c>
      <c r="C64" s="23" t="s">
        <v>15</v>
      </c>
      <c r="D64" s="24">
        <v>10</v>
      </c>
      <c r="E64" s="25"/>
      <c r="F64" s="25">
        <f t="shared" si="0"/>
        <v>0</v>
      </c>
      <c r="G64" s="54"/>
      <c r="H64" s="52"/>
    </row>
    <row r="65" spans="1:8" ht="31.5" x14ac:dyDescent="0.2">
      <c r="A65" s="21">
        <v>56</v>
      </c>
      <c r="B65" s="22" t="s">
        <v>46</v>
      </c>
      <c r="C65" s="23" t="s">
        <v>15</v>
      </c>
      <c r="D65" s="24">
        <v>5</v>
      </c>
      <c r="E65" s="25"/>
      <c r="F65" s="25">
        <f t="shared" si="0"/>
        <v>0</v>
      </c>
      <c r="G65" s="54"/>
      <c r="H65" s="52"/>
    </row>
    <row r="66" spans="1:8" ht="31.5" x14ac:dyDescent="0.2">
      <c r="A66" s="21">
        <v>57</v>
      </c>
      <c r="B66" s="22" t="s">
        <v>47</v>
      </c>
      <c r="C66" s="23" t="s">
        <v>15</v>
      </c>
      <c r="D66" s="24">
        <v>5</v>
      </c>
      <c r="E66" s="25"/>
      <c r="F66" s="25">
        <f t="shared" si="0"/>
        <v>0</v>
      </c>
      <c r="G66" s="54"/>
      <c r="H66" s="52"/>
    </row>
    <row r="67" spans="1:8" ht="31.5" x14ac:dyDescent="0.2">
      <c r="A67" s="21">
        <v>58</v>
      </c>
      <c r="B67" s="22" t="s">
        <v>48</v>
      </c>
      <c r="C67" s="23" t="s">
        <v>15</v>
      </c>
      <c r="D67" s="24">
        <v>5</v>
      </c>
      <c r="E67" s="25"/>
      <c r="F67" s="25">
        <f t="shared" si="0"/>
        <v>0</v>
      </c>
      <c r="G67" s="54"/>
      <c r="H67" s="52"/>
    </row>
    <row r="68" spans="1:8" ht="31.5" x14ac:dyDescent="0.2">
      <c r="A68" s="21">
        <v>59</v>
      </c>
      <c r="B68" s="22" t="s">
        <v>49</v>
      </c>
      <c r="C68" s="23" t="s">
        <v>50</v>
      </c>
      <c r="D68" s="24">
        <v>5</v>
      </c>
      <c r="E68" s="25"/>
      <c r="F68" s="25">
        <f t="shared" si="0"/>
        <v>0</v>
      </c>
      <c r="G68" s="54"/>
      <c r="H68" s="52"/>
    </row>
    <row r="69" spans="1:8" ht="31.5" x14ac:dyDescent="0.2">
      <c r="A69" s="21">
        <v>60</v>
      </c>
      <c r="B69" s="22" t="s">
        <v>51</v>
      </c>
      <c r="C69" s="23" t="s">
        <v>50</v>
      </c>
      <c r="D69" s="24">
        <v>5</v>
      </c>
      <c r="E69" s="25"/>
      <c r="F69" s="25">
        <f t="shared" si="0"/>
        <v>0</v>
      </c>
      <c r="G69" s="54"/>
      <c r="H69" s="52"/>
    </row>
    <row r="70" spans="1:8" ht="31.5" x14ac:dyDescent="0.2">
      <c r="A70" s="21">
        <v>61</v>
      </c>
      <c r="B70" s="22" t="s">
        <v>52</v>
      </c>
      <c r="C70" s="23" t="s">
        <v>15</v>
      </c>
      <c r="D70" s="24">
        <v>5</v>
      </c>
      <c r="E70" s="25"/>
      <c r="F70" s="25">
        <f t="shared" si="0"/>
        <v>0</v>
      </c>
      <c r="G70" s="54"/>
    </row>
    <row r="71" spans="1:8" ht="31.5" x14ac:dyDescent="0.2">
      <c r="A71" s="21">
        <v>62</v>
      </c>
      <c r="B71" s="22" t="s">
        <v>53</v>
      </c>
      <c r="C71" s="23" t="s">
        <v>15</v>
      </c>
      <c r="D71" s="24">
        <v>5</v>
      </c>
      <c r="E71" s="25"/>
      <c r="F71" s="25">
        <f t="shared" si="0"/>
        <v>0</v>
      </c>
      <c r="G71" s="54"/>
      <c r="H71" s="52"/>
    </row>
    <row r="72" spans="1:8" ht="47.25" x14ac:dyDescent="0.2">
      <c r="A72" s="21">
        <v>63</v>
      </c>
      <c r="B72" s="22" t="s">
        <v>54</v>
      </c>
      <c r="C72" s="23" t="s">
        <v>15</v>
      </c>
      <c r="D72" s="24">
        <v>5</v>
      </c>
      <c r="E72" s="25"/>
      <c r="F72" s="25">
        <f t="shared" si="0"/>
        <v>0</v>
      </c>
      <c r="G72" s="54"/>
      <c r="H72" s="52"/>
    </row>
    <row r="73" spans="1:8" ht="31.5" x14ac:dyDescent="0.2">
      <c r="A73" s="21">
        <v>64</v>
      </c>
      <c r="B73" s="22" t="s">
        <v>55</v>
      </c>
      <c r="C73" s="23" t="s">
        <v>15</v>
      </c>
      <c r="D73" s="24">
        <v>20</v>
      </c>
      <c r="E73" s="25"/>
      <c r="F73" s="25">
        <f t="shared" si="0"/>
        <v>0</v>
      </c>
      <c r="G73" s="54"/>
    </row>
    <row r="74" spans="1:8" ht="31.5" x14ac:dyDescent="0.2">
      <c r="A74" s="21">
        <v>65</v>
      </c>
      <c r="B74" s="22" t="s">
        <v>56</v>
      </c>
      <c r="C74" s="23" t="s">
        <v>15</v>
      </c>
      <c r="D74" s="24">
        <v>10</v>
      </c>
      <c r="E74" s="25"/>
      <c r="F74" s="25">
        <f t="shared" ref="F74:F111" si="1">D74*E74</f>
        <v>0</v>
      </c>
      <c r="G74" s="54"/>
      <c r="H74" s="52"/>
    </row>
    <row r="75" spans="1:8" ht="31.5" x14ac:dyDescent="0.2">
      <c r="A75" s="21">
        <v>66</v>
      </c>
      <c r="B75" s="22" t="s">
        <v>57</v>
      </c>
      <c r="C75" s="23" t="s">
        <v>15</v>
      </c>
      <c r="D75" s="24">
        <v>10</v>
      </c>
      <c r="E75" s="25"/>
      <c r="F75" s="25">
        <f t="shared" si="1"/>
        <v>0</v>
      </c>
      <c r="G75" s="54"/>
      <c r="H75" s="52"/>
    </row>
    <row r="76" spans="1:8" ht="31.5" x14ac:dyDescent="0.2">
      <c r="A76" s="21">
        <v>67</v>
      </c>
      <c r="B76" s="22" t="s">
        <v>58</v>
      </c>
      <c r="C76" s="23" t="s">
        <v>15</v>
      </c>
      <c r="D76" s="24">
        <v>5</v>
      </c>
      <c r="E76" s="25"/>
      <c r="F76" s="25">
        <f t="shared" si="1"/>
        <v>0</v>
      </c>
      <c r="G76" s="54"/>
    </row>
    <row r="77" spans="1:8" ht="31.5" x14ac:dyDescent="0.2">
      <c r="A77" s="21">
        <v>68</v>
      </c>
      <c r="B77" s="22" t="s">
        <v>59</v>
      </c>
      <c r="C77" s="23" t="s">
        <v>15</v>
      </c>
      <c r="D77" s="24">
        <v>6</v>
      </c>
      <c r="E77" s="25"/>
      <c r="F77" s="25">
        <f t="shared" si="1"/>
        <v>0</v>
      </c>
      <c r="G77" s="54"/>
    </row>
    <row r="78" spans="1:8" ht="31.5" x14ac:dyDescent="0.2">
      <c r="A78" s="21">
        <v>69</v>
      </c>
      <c r="B78" s="22" t="s">
        <v>60</v>
      </c>
      <c r="C78" s="23" t="s">
        <v>15</v>
      </c>
      <c r="D78" s="24">
        <v>5</v>
      </c>
      <c r="E78" s="25"/>
      <c r="F78" s="25">
        <f t="shared" si="1"/>
        <v>0</v>
      </c>
      <c r="G78" s="54"/>
      <c r="H78" s="52"/>
    </row>
    <row r="79" spans="1:8" ht="31.5" x14ac:dyDescent="0.2">
      <c r="A79" s="21">
        <v>70</v>
      </c>
      <c r="B79" s="22" t="s">
        <v>61</v>
      </c>
      <c r="C79" s="23" t="s">
        <v>15</v>
      </c>
      <c r="D79" s="24">
        <v>5</v>
      </c>
      <c r="E79" s="25"/>
      <c r="F79" s="25">
        <f t="shared" si="1"/>
        <v>0</v>
      </c>
      <c r="G79" s="54"/>
    </row>
    <row r="80" spans="1:8" ht="31.5" x14ac:dyDescent="0.2">
      <c r="A80" s="21">
        <v>71</v>
      </c>
      <c r="B80" s="22" t="s">
        <v>62</v>
      </c>
      <c r="C80" s="23" t="s">
        <v>15</v>
      </c>
      <c r="D80" s="24">
        <v>5</v>
      </c>
      <c r="E80" s="25"/>
      <c r="F80" s="25">
        <f t="shared" si="1"/>
        <v>0</v>
      </c>
      <c r="G80" s="54"/>
      <c r="H80" s="52"/>
    </row>
    <row r="81" spans="1:8" ht="31.5" x14ac:dyDescent="0.2">
      <c r="A81" s="21">
        <v>72</v>
      </c>
      <c r="B81" s="22" t="s">
        <v>63</v>
      </c>
      <c r="C81" s="23" t="s">
        <v>50</v>
      </c>
      <c r="D81" s="24">
        <v>10</v>
      </c>
      <c r="E81" s="25"/>
      <c r="F81" s="25">
        <f t="shared" si="1"/>
        <v>0</v>
      </c>
      <c r="G81" s="54"/>
    </row>
    <row r="82" spans="1:8" x14ac:dyDescent="0.2">
      <c r="A82" s="21">
        <v>73</v>
      </c>
      <c r="B82" s="22" t="s">
        <v>75</v>
      </c>
      <c r="C82" s="23" t="s">
        <v>15</v>
      </c>
      <c r="D82" s="24">
        <v>5</v>
      </c>
      <c r="E82" s="28"/>
      <c r="F82" s="25">
        <f t="shared" si="1"/>
        <v>0</v>
      </c>
      <c r="G82" s="55"/>
    </row>
    <row r="83" spans="1:8" x14ac:dyDescent="0.2">
      <c r="A83" s="21">
        <v>74</v>
      </c>
      <c r="B83" s="22" t="s">
        <v>76</v>
      </c>
      <c r="C83" s="23" t="s">
        <v>77</v>
      </c>
      <c r="D83" s="24">
        <v>5</v>
      </c>
      <c r="E83" s="29"/>
      <c r="F83" s="25">
        <f t="shared" si="1"/>
        <v>0</v>
      </c>
      <c r="G83" s="56"/>
      <c r="H83" s="52"/>
    </row>
    <row r="84" spans="1:8" x14ac:dyDescent="0.2">
      <c r="A84" s="21">
        <v>75</v>
      </c>
      <c r="B84" s="26" t="s">
        <v>93</v>
      </c>
      <c r="C84" s="30" t="s">
        <v>15</v>
      </c>
      <c r="D84" s="30">
        <v>5</v>
      </c>
      <c r="E84" s="25"/>
      <c r="F84" s="25">
        <f t="shared" si="1"/>
        <v>0</v>
      </c>
      <c r="G84" s="54"/>
    </row>
    <row r="85" spans="1:8" x14ac:dyDescent="0.2">
      <c r="A85" s="21">
        <v>76</v>
      </c>
      <c r="B85" s="26" t="s">
        <v>94</v>
      </c>
      <c r="C85" s="30" t="s">
        <v>15</v>
      </c>
      <c r="D85" s="30">
        <v>5</v>
      </c>
      <c r="E85" s="25"/>
      <c r="F85" s="25">
        <f t="shared" si="1"/>
        <v>0</v>
      </c>
      <c r="G85" s="54"/>
    </row>
    <row r="86" spans="1:8" x14ac:dyDescent="0.2">
      <c r="A86" s="21">
        <v>77</v>
      </c>
      <c r="B86" s="26" t="s">
        <v>95</v>
      </c>
      <c r="C86" s="30" t="s">
        <v>15</v>
      </c>
      <c r="D86" s="30">
        <v>5</v>
      </c>
      <c r="E86" s="25"/>
      <c r="F86" s="25">
        <f t="shared" si="1"/>
        <v>0</v>
      </c>
      <c r="G86" s="54"/>
    </row>
    <row r="87" spans="1:8" x14ac:dyDescent="0.2">
      <c r="A87" s="21">
        <v>78</v>
      </c>
      <c r="B87" s="26" t="s">
        <v>100</v>
      </c>
      <c r="C87" s="30" t="s">
        <v>15</v>
      </c>
      <c r="D87" s="30">
        <v>5</v>
      </c>
      <c r="E87" s="25"/>
      <c r="F87" s="25">
        <f t="shared" si="1"/>
        <v>0</v>
      </c>
      <c r="G87" s="54"/>
    </row>
    <row r="88" spans="1:8" x14ac:dyDescent="0.2">
      <c r="A88" s="21">
        <v>79</v>
      </c>
      <c r="B88" s="22" t="s">
        <v>79</v>
      </c>
      <c r="C88" s="23" t="s">
        <v>15</v>
      </c>
      <c r="D88" s="24">
        <v>2</v>
      </c>
      <c r="E88" s="25"/>
      <c r="F88" s="25">
        <f t="shared" si="1"/>
        <v>0</v>
      </c>
      <c r="G88" s="54"/>
      <c r="H88" s="52"/>
    </row>
    <row r="89" spans="1:8" x14ac:dyDescent="0.2">
      <c r="A89" s="21">
        <v>80</v>
      </c>
      <c r="B89" s="22" t="s">
        <v>80</v>
      </c>
      <c r="C89" s="23" t="s">
        <v>15</v>
      </c>
      <c r="D89" s="24">
        <v>2</v>
      </c>
      <c r="E89" s="25"/>
      <c r="F89" s="25">
        <f t="shared" si="1"/>
        <v>0</v>
      </c>
      <c r="G89" s="54"/>
      <c r="H89" s="52"/>
    </row>
    <row r="90" spans="1:8" x14ac:dyDescent="0.2">
      <c r="A90" s="21">
        <v>81</v>
      </c>
      <c r="B90" s="22" t="s">
        <v>81</v>
      </c>
      <c r="C90" s="23" t="s">
        <v>82</v>
      </c>
      <c r="D90" s="24">
        <v>5</v>
      </c>
      <c r="E90" s="25"/>
      <c r="F90" s="25">
        <f t="shared" si="1"/>
        <v>0</v>
      </c>
      <c r="G90" s="54"/>
      <c r="H90" s="52"/>
    </row>
    <row r="91" spans="1:8" x14ac:dyDescent="0.2">
      <c r="A91" s="21">
        <v>82</v>
      </c>
      <c r="B91" s="22" t="s">
        <v>83</v>
      </c>
      <c r="C91" s="23" t="s">
        <v>29</v>
      </c>
      <c r="D91" s="24">
        <v>5</v>
      </c>
      <c r="E91" s="25"/>
      <c r="F91" s="25">
        <f t="shared" si="1"/>
        <v>0</v>
      </c>
      <c r="G91" s="54"/>
    </row>
    <row r="92" spans="1:8" ht="31.5" x14ac:dyDescent="0.2">
      <c r="A92" s="21">
        <v>83</v>
      </c>
      <c r="B92" s="22" t="s">
        <v>70</v>
      </c>
      <c r="C92" s="23" t="s">
        <v>15</v>
      </c>
      <c r="D92" s="24">
        <v>250</v>
      </c>
      <c r="E92" s="25"/>
      <c r="F92" s="25">
        <f t="shared" si="1"/>
        <v>0</v>
      </c>
      <c r="G92" s="54"/>
    </row>
    <row r="93" spans="1:8" ht="31.5" x14ac:dyDescent="0.2">
      <c r="A93" s="21">
        <v>84</v>
      </c>
      <c r="B93" s="22" t="s">
        <v>71</v>
      </c>
      <c r="C93" s="23" t="s">
        <v>15</v>
      </c>
      <c r="D93" s="24">
        <v>250</v>
      </c>
      <c r="E93" s="25"/>
      <c r="F93" s="25">
        <f t="shared" si="1"/>
        <v>0</v>
      </c>
      <c r="G93" s="54"/>
    </row>
    <row r="94" spans="1:8" ht="31.5" x14ac:dyDescent="0.2">
      <c r="A94" s="21">
        <v>85</v>
      </c>
      <c r="B94" s="22" t="s">
        <v>120</v>
      </c>
      <c r="C94" s="47" t="s">
        <v>15</v>
      </c>
      <c r="D94" s="48">
        <v>250</v>
      </c>
      <c r="E94" s="25"/>
      <c r="F94" s="25">
        <f t="shared" si="1"/>
        <v>0</v>
      </c>
      <c r="G94" s="54"/>
      <c r="H94" s="52"/>
    </row>
    <row r="95" spans="1:8" ht="31.5" x14ac:dyDescent="0.2">
      <c r="A95" s="21">
        <v>86</v>
      </c>
      <c r="B95" s="22" t="s">
        <v>121</v>
      </c>
      <c r="C95" s="47" t="s">
        <v>15</v>
      </c>
      <c r="D95" s="48">
        <v>250</v>
      </c>
      <c r="E95" s="25"/>
      <c r="F95" s="25">
        <f t="shared" si="1"/>
        <v>0</v>
      </c>
      <c r="G95" s="54"/>
      <c r="H95" s="52"/>
    </row>
    <row r="96" spans="1:8" ht="31.5" x14ac:dyDescent="0.2">
      <c r="A96" s="21">
        <v>87</v>
      </c>
      <c r="B96" s="22" t="s">
        <v>72</v>
      </c>
      <c r="C96" s="23" t="s">
        <v>15</v>
      </c>
      <c r="D96" s="24">
        <v>100</v>
      </c>
      <c r="E96" s="25"/>
      <c r="F96" s="25">
        <f t="shared" si="1"/>
        <v>0</v>
      </c>
      <c r="G96" s="54"/>
    </row>
    <row r="97" spans="1:29" x14ac:dyDescent="0.2">
      <c r="A97" s="21">
        <v>88</v>
      </c>
      <c r="B97" s="22" t="s">
        <v>73</v>
      </c>
      <c r="C97" s="23" t="s">
        <v>29</v>
      </c>
      <c r="D97" s="24">
        <v>2</v>
      </c>
      <c r="E97" s="25"/>
      <c r="F97" s="25">
        <f t="shared" si="1"/>
        <v>0</v>
      </c>
      <c r="G97" s="54"/>
    </row>
    <row r="98" spans="1:29" ht="31.5" x14ac:dyDescent="0.2">
      <c r="A98" s="21">
        <v>89</v>
      </c>
      <c r="B98" s="22" t="s">
        <v>74</v>
      </c>
      <c r="C98" s="23" t="s">
        <v>15</v>
      </c>
      <c r="D98" s="24">
        <v>5</v>
      </c>
      <c r="E98" s="25"/>
      <c r="F98" s="25">
        <f t="shared" si="1"/>
        <v>0</v>
      </c>
      <c r="G98" s="54"/>
    </row>
    <row r="99" spans="1:29" x14ac:dyDescent="0.2">
      <c r="A99" s="21">
        <v>90</v>
      </c>
      <c r="B99" s="22" t="s">
        <v>84</v>
      </c>
      <c r="C99" s="23" t="s">
        <v>15</v>
      </c>
      <c r="D99" s="24">
        <v>10</v>
      </c>
      <c r="E99" s="25"/>
      <c r="F99" s="25">
        <f t="shared" si="1"/>
        <v>0</v>
      </c>
      <c r="G99" s="54"/>
    </row>
    <row r="100" spans="1:29" x14ac:dyDescent="0.2">
      <c r="A100" s="21">
        <v>91</v>
      </c>
      <c r="B100" s="22" t="s">
        <v>85</v>
      </c>
      <c r="C100" s="23" t="s">
        <v>15</v>
      </c>
      <c r="D100" s="24">
        <v>30</v>
      </c>
      <c r="E100" s="25"/>
      <c r="F100" s="25">
        <f t="shared" si="1"/>
        <v>0</v>
      </c>
      <c r="G100" s="54"/>
      <c r="H100" s="52"/>
    </row>
    <row r="101" spans="1:29" x14ac:dyDescent="0.2">
      <c r="A101" s="21">
        <v>92</v>
      </c>
      <c r="B101" s="22" t="s">
        <v>86</v>
      </c>
      <c r="C101" s="23" t="s">
        <v>50</v>
      </c>
      <c r="D101" s="24">
        <v>10</v>
      </c>
      <c r="E101" s="25"/>
      <c r="F101" s="25">
        <f t="shared" si="1"/>
        <v>0</v>
      </c>
      <c r="G101" s="54"/>
      <c r="H101" s="52"/>
    </row>
    <row r="102" spans="1:29" ht="31.5" x14ac:dyDescent="0.2">
      <c r="A102" s="21">
        <v>93</v>
      </c>
      <c r="B102" s="22" t="s">
        <v>87</v>
      </c>
      <c r="C102" s="21" t="s">
        <v>88</v>
      </c>
      <c r="D102" s="24">
        <v>60</v>
      </c>
      <c r="E102" s="25"/>
      <c r="F102" s="25">
        <f t="shared" si="1"/>
        <v>0</v>
      </c>
      <c r="G102" s="54"/>
    </row>
    <row r="103" spans="1:29" ht="31.5" x14ac:dyDescent="0.2">
      <c r="A103" s="21">
        <v>94</v>
      </c>
      <c r="B103" s="22" t="s">
        <v>89</v>
      </c>
      <c r="C103" s="21" t="s">
        <v>88</v>
      </c>
      <c r="D103" s="24">
        <v>60</v>
      </c>
      <c r="E103" s="25"/>
      <c r="F103" s="25">
        <f t="shared" si="1"/>
        <v>0</v>
      </c>
      <c r="G103" s="54"/>
    </row>
    <row r="104" spans="1:29" x14ac:dyDescent="0.2">
      <c r="A104" s="21">
        <v>95</v>
      </c>
      <c r="B104" s="31" t="s">
        <v>112</v>
      </c>
      <c r="C104" s="30" t="s">
        <v>29</v>
      </c>
      <c r="D104" s="30">
        <v>30</v>
      </c>
      <c r="E104" s="25"/>
      <c r="F104" s="25">
        <f t="shared" si="1"/>
        <v>0</v>
      </c>
      <c r="G104" s="54"/>
    </row>
    <row r="105" spans="1:29" ht="31.5" x14ac:dyDescent="0.2">
      <c r="A105" s="21">
        <v>96</v>
      </c>
      <c r="B105" s="22" t="s">
        <v>90</v>
      </c>
      <c r="C105" s="23" t="s">
        <v>15</v>
      </c>
      <c r="D105" s="24">
        <v>30</v>
      </c>
      <c r="E105" s="25"/>
      <c r="F105" s="25">
        <f t="shared" si="1"/>
        <v>0</v>
      </c>
      <c r="G105" s="54"/>
    </row>
    <row r="106" spans="1:29" x14ac:dyDescent="0.2">
      <c r="A106" s="21">
        <v>97</v>
      </c>
      <c r="B106" s="22" t="s">
        <v>91</v>
      </c>
      <c r="C106" s="23" t="s">
        <v>15</v>
      </c>
      <c r="D106" s="24">
        <v>20</v>
      </c>
      <c r="E106" s="25"/>
      <c r="F106" s="25">
        <f t="shared" si="1"/>
        <v>0</v>
      </c>
      <c r="G106" s="54"/>
    </row>
    <row r="107" spans="1:29" x14ac:dyDescent="0.2">
      <c r="A107" s="21">
        <v>98</v>
      </c>
      <c r="B107" s="22" t="s">
        <v>92</v>
      </c>
      <c r="C107" s="23" t="s">
        <v>77</v>
      </c>
      <c r="D107" s="24">
        <v>10</v>
      </c>
      <c r="E107" s="25"/>
      <c r="F107" s="25">
        <f t="shared" si="1"/>
        <v>0</v>
      </c>
      <c r="G107" s="54"/>
      <c r="H107" s="52"/>
    </row>
    <row r="108" spans="1:29" s="66" customFormat="1" x14ac:dyDescent="0.2">
      <c r="A108" s="59">
        <v>99</v>
      </c>
      <c r="B108" s="60" t="s">
        <v>125</v>
      </c>
      <c r="C108" s="57" t="s">
        <v>15</v>
      </c>
      <c r="D108" s="61">
        <v>1</v>
      </c>
      <c r="E108" s="62"/>
      <c r="F108" s="62">
        <f t="shared" si="1"/>
        <v>0</v>
      </c>
      <c r="G108" s="63"/>
      <c r="H108" s="64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</row>
    <row r="109" spans="1:29" s="66" customFormat="1" x14ac:dyDescent="0.2">
      <c r="A109" s="59">
        <v>100</v>
      </c>
      <c r="B109" s="60" t="s">
        <v>122</v>
      </c>
      <c r="C109" s="57" t="s">
        <v>15</v>
      </c>
      <c r="D109" s="61">
        <v>5</v>
      </c>
      <c r="E109" s="62"/>
      <c r="F109" s="62">
        <f t="shared" si="1"/>
        <v>0</v>
      </c>
      <c r="G109" s="63"/>
      <c r="H109" s="64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</row>
    <row r="110" spans="1:29" x14ac:dyDescent="0.2">
      <c r="A110" s="59">
        <v>101</v>
      </c>
      <c r="B110" s="60" t="s">
        <v>123</v>
      </c>
      <c r="C110" s="57" t="s">
        <v>29</v>
      </c>
      <c r="D110" s="61">
        <v>1</v>
      </c>
      <c r="E110" s="62"/>
      <c r="F110" s="62">
        <f t="shared" si="1"/>
        <v>0</v>
      </c>
      <c r="G110" s="54"/>
      <c r="H110" s="52"/>
    </row>
    <row r="111" spans="1:29" ht="31.5" x14ac:dyDescent="0.2">
      <c r="A111" s="59">
        <v>102</v>
      </c>
      <c r="B111" s="60" t="s">
        <v>124</v>
      </c>
      <c r="C111" s="57" t="s">
        <v>29</v>
      </c>
      <c r="D111" s="61">
        <v>1</v>
      </c>
      <c r="E111" s="62"/>
      <c r="F111" s="62">
        <f t="shared" si="1"/>
        <v>0</v>
      </c>
      <c r="G111" s="54"/>
      <c r="H111" s="52"/>
    </row>
    <row r="112" spans="1:29" x14ac:dyDescent="0.2">
      <c r="D112" s="69" t="s">
        <v>101</v>
      </c>
      <c r="E112" s="69"/>
      <c r="F112" s="33">
        <f>SUM(F10:F111)</f>
        <v>0</v>
      </c>
    </row>
    <row r="113" spans="4:6" x14ac:dyDescent="0.2">
      <c r="D113" s="70" t="s">
        <v>102</v>
      </c>
      <c r="E113" s="70"/>
      <c r="F113" s="34">
        <f>F112*0.25</f>
        <v>0</v>
      </c>
    </row>
    <row r="114" spans="4:6" x14ac:dyDescent="0.2">
      <c r="D114" s="70" t="s">
        <v>103</v>
      </c>
      <c r="E114" s="70"/>
      <c r="F114" s="34">
        <f>F112+F113</f>
        <v>0</v>
      </c>
    </row>
    <row r="137" spans="1:29" s="39" customFormat="1" x14ac:dyDescent="0.2">
      <c r="A137" s="37"/>
      <c r="B137" s="38"/>
      <c r="C137" s="46"/>
      <c r="D137" s="1"/>
      <c r="E137" s="40"/>
      <c r="F137" s="41"/>
      <c r="H137" s="53"/>
    </row>
    <row r="138" spans="1:29" s="39" customFormat="1" x14ac:dyDescent="0.2">
      <c r="A138" s="37"/>
      <c r="B138" s="38"/>
      <c r="C138" s="8"/>
      <c r="D138" s="42"/>
      <c r="E138" s="43"/>
      <c r="F138" s="43"/>
      <c r="H138" s="53"/>
    </row>
    <row r="139" spans="1:29" s="39" customFormat="1" x14ac:dyDescent="0.2">
      <c r="A139" s="37"/>
      <c r="B139" s="38"/>
      <c r="C139" s="8"/>
      <c r="D139" s="42"/>
      <c r="E139" s="43"/>
      <c r="F139" s="43"/>
      <c r="H139" s="53"/>
    </row>
    <row r="140" spans="1:29" s="39" customFormat="1" x14ac:dyDescent="0.2">
      <c r="A140" s="44"/>
      <c r="B140" s="44"/>
      <c r="C140" s="8"/>
      <c r="D140" s="35"/>
      <c r="E140" s="45"/>
      <c r="F140" s="43"/>
      <c r="H140" s="53"/>
    </row>
    <row r="141" spans="1:29" x14ac:dyDescent="0.2">
      <c r="A141" s="39"/>
      <c r="B141" s="39"/>
      <c r="C141" s="46"/>
    </row>
    <row r="142" spans="1:29" s="35" customFormat="1" x14ac:dyDescent="0.2">
      <c r="A142" s="39"/>
      <c r="B142" s="39"/>
      <c r="C142" s="46"/>
      <c r="E142" s="36"/>
      <c r="F142" s="36"/>
      <c r="G142" s="7"/>
      <c r="H142" s="50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 s="35" customFormat="1" x14ac:dyDescent="0.2">
      <c r="A143" s="39"/>
      <c r="B143" s="39"/>
      <c r="C143" s="46"/>
      <c r="E143" s="36"/>
      <c r="F143" s="36"/>
      <c r="G143" s="7"/>
      <c r="H143" s="50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</sheetData>
  <mergeCells count="5">
    <mergeCell ref="A5:G5"/>
    <mergeCell ref="A6:G6"/>
    <mergeCell ref="D112:E112"/>
    <mergeCell ref="D113:E113"/>
    <mergeCell ref="D114:E114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>
    <oddFooter xml:space="preserve">&amp;C
</oddFooter>
  </headerFooter>
  <rowBreaks count="2" manualBreakCount="2">
    <brk id="68" max="6" man="1"/>
    <brk id="80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D83C24A0E5BA4CAC5E1DB0D2493046" ma:contentTypeVersion="15" ma:contentTypeDescription="Stvaranje novog dokumenta." ma:contentTypeScope="" ma:versionID="f64de26a28b1432cb8a359a6b42c1eb1">
  <xsd:schema xmlns:xsd="http://www.w3.org/2001/XMLSchema" xmlns:xs="http://www.w3.org/2001/XMLSchema" xmlns:p="http://schemas.microsoft.com/office/2006/metadata/properties" xmlns:ns3="11a2fb86-ef91-4765-897f-6f724defd779" xmlns:ns4="589db849-be78-4263-84a4-81ebe224bc90" targetNamespace="http://schemas.microsoft.com/office/2006/metadata/properties" ma:root="true" ma:fieldsID="49a8a828a67279f8c0ca51dbd7dcc183" ns3:_="" ns4:_="">
    <xsd:import namespace="11a2fb86-ef91-4765-897f-6f724defd779"/>
    <xsd:import namespace="589db849-be78-4263-84a4-81ebe224bc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2fb86-ef91-4765-897f-6f724defd7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db849-be78-4263-84a4-81ebe224b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Raspršivanje savjeta za zajedničko korištenj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1a2fb86-ef91-4765-897f-6f724defd779" xsi:nil="true"/>
  </documentManagement>
</p:properties>
</file>

<file path=customXml/itemProps1.xml><?xml version="1.0" encoding="utf-8"?>
<ds:datastoreItem xmlns:ds="http://schemas.openxmlformats.org/officeDocument/2006/customXml" ds:itemID="{902AFCFC-AFC7-4533-87BE-C2017904A6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AA1080-0919-4FAE-81B4-F18F776BF4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a2fb86-ef91-4765-897f-6f724defd779"/>
    <ds:schemaRef ds:uri="589db849-be78-4263-84a4-81ebe224b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AA009E-2F02-4C01-8CED-FCC4CBE4D16A}">
  <ds:schemaRefs>
    <ds:schemaRef ds:uri="http://schemas.microsoft.com/office/2006/documentManagement/types"/>
    <ds:schemaRef ds:uri="http://schemas.microsoft.com/office/2006/metadata/properties"/>
    <ds:schemaRef ds:uri="11a2fb86-ef91-4765-897f-6f724defd779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89db849-be78-4263-84a4-81ebe224bc90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Prilog 2.</vt:lpstr>
      <vt:lpstr>'Prilog 2.'!Ispis_naslova</vt:lpstr>
      <vt:lpstr>'Prilog 2.'!Podrucje_ispisa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Prilog 2. Troškovnik_1. izmjena</dc:title>
  <dc:creator>Dunja Epih</dc:creator>
  <cp:lastModifiedBy>Dunja Epih</cp:lastModifiedBy>
  <cp:lastPrinted>2023-05-23T12:15:21Z</cp:lastPrinted>
  <dcterms:created xsi:type="dcterms:W3CDTF">2023-05-15T14:21:15Z</dcterms:created>
  <dcterms:modified xsi:type="dcterms:W3CDTF">2023-05-23T12:22:12Z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0x010100A8D83C24A0E5BA4CAC5E1DB0D2493046</vt:lpwstr>
  </property>
</Properties>
</file>