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acunovodstvo\TRANSPARENTNOST\"/>
    </mc:Choice>
  </mc:AlternateContent>
  <bookViews>
    <workbookView xWindow="0" yWindow="0" windowWidth="28800" windowHeight="12135"/>
  </bookViews>
  <sheets>
    <sheet name="VELJAČA 2024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90" i="1" l="1"/>
  <c r="E83" i="1" l="1"/>
  <c r="E59" i="1" l="1"/>
  <c r="E38" i="1"/>
  <c r="E29" i="1"/>
  <c r="E26" i="1"/>
  <c r="E22" i="1"/>
  <c r="E17" i="1" l="1"/>
</calcChain>
</file>

<file path=xl/sharedStrings.xml><?xml version="1.0" encoding="utf-8"?>
<sst xmlns="http://schemas.openxmlformats.org/spreadsheetml/2006/main" count="229" uniqueCount="129">
  <si>
    <t>Ostali nespomenuti rashodi poslovanja</t>
  </si>
  <si>
    <t>Zagreb</t>
  </si>
  <si>
    <t>HP-Hrvatska pošta</t>
  </si>
  <si>
    <t>Službena putovanja</t>
  </si>
  <si>
    <t>Uredski materijal i ostali materijalni rashodi</t>
  </si>
  <si>
    <t>Reprezentacija</t>
  </si>
  <si>
    <t>GDPR</t>
  </si>
  <si>
    <t>Sveta Nedjelja</t>
  </si>
  <si>
    <t>Usluge tekućeg i investicijskog održavanja</t>
  </si>
  <si>
    <t>Grad Zagreb GUPU</t>
  </si>
  <si>
    <t>Usluge promidžbe i informiranja</t>
  </si>
  <si>
    <t>Metus d.o.o.</t>
  </si>
  <si>
    <t>Stručno usavršavanje zaposlenika</t>
  </si>
  <si>
    <t>UKUPNO</t>
  </si>
  <si>
    <t>Zakupnine i najamnine</t>
  </si>
  <si>
    <t>Zaprešić</t>
  </si>
  <si>
    <t>Messer Croatia Plin d.o.o.</t>
  </si>
  <si>
    <t>Pristojbe i naknade</t>
  </si>
  <si>
    <t>Državni proračun</t>
  </si>
  <si>
    <t>Zatezne kamate</t>
  </si>
  <si>
    <t>HZZO</t>
  </si>
  <si>
    <t>Belgija</t>
  </si>
  <si>
    <t>Narodne novine d.d.</t>
  </si>
  <si>
    <t>USA</t>
  </si>
  <si>
    <t>Bankarske usluge i usluge platnog prometa</t>
  </si>
  <si>
    <t>Terrakom d.o.o.</t>
  </si>
  <si>
    <t>Lexpera d.o.o.</t>
  </si>
  <si>
    <t>Telemach Hrvatska d.o.o.</t>
  </si>
  <si>
    <t>Ingpro d.o.o.</t>
  </si>
  <si>
    <t>Naknade za prijevoz, za rad na terenu i odvojeni život</t>
  </si>
  <si>
    <t>Vlastiti račun</t>
  </si>
  <si>
    <t>Doprinosi za obvezno zdravstveno osiguranje</t>
  </si>
  <si>
    <t>Ostali rashodi za zaposlene</t>
  </si>
  <si>
    <t>Plaće za redovan rad</t>
  </si>
  <si>
    <t>INSTITUT ZA FIZIKU</t>
  </si>
  <si>
    <t>VRSTA RASHODA/IZDATKA</t>
  </si>
  <si>
    <t>NAČIN OBJAVE</t>
  </si>
  <si>
    <t>IZVOR</t>
  </si>
  <si>
    <t>SJEDIŠTE/PREBIVALIŠTE PRIMATELJA</t>
  </si>
  <si>
    <t>OIB PRIMATELJA</t>
  </si>
  <si>
    <t>NAZIV PRIMATELJA</t>
  </si>
  <si>
    <t xml:space="preserve">ISPLATE SREDSTAVA ZA RAZDOBLJE: </t>
  </si>
  <si>
    <t xml:space="preserve">NAZIV ISPLATITELJA: </t>
  </si>
  <si>
    <t>VELJAČA 2024.</t>
  </si>
  <si>
    <t>Usluge telefona,pošte i prijevoza</t>
  </si>
  <si>
    <t>Hep-Opskrba</t>
  </si>
  <si>
    <t>Energija</t>
  </si>
  <si>
    <t>Međimurje-Plin d.o.o.</t>
  </si>
  <si>
    <t>Čakovec</t>
  </si>
  <si>
    <t>Fond za zaštitu okoliša i energetsku učinkovitost</t>
  </si>
  <si>
    <t>Komunalne usluge</t>
  </si>
  <si>
    <t>Cvjećarna Vanjorek</t>
  </si>
  <si>
    <t>Primotronic</t>
  </si>
  <si>
    <t xml:space="preserve">Vape shop d.o.o. </t>
  </si>
  <si>
    <t>Nedelišće</t>
  </si>
  <si>
    <t>Odvjetnički poslovi Vladimira Hebrang</t>
  </si>
  <si>
    <t>Intelektualne i osobne usluge</t>
  </si>
  <si>
    <t>Img Zagreb d.o.o.</t>
  </si>
  <si>
    <t>Bauhaus-Zagreb k.d.</t>
  </si>
  <si>
    <t>Agro-Art d.o.o.</t>
  </si>
  <si>
    <t>Kaufland k.d.</t>
  </si>
  <si>
    <t>Zagrebačka Banka  d.d.</t>
  </si>
  <si>
    <t>Zoom video communications Inc.</t>
  </si>
  <si>
    <t>Copy Electronic d.o.o</t>
  </si>
  <si>
    <t>88866511884</t>
  </si>
  <si>
    <t>Proklima HR</t>
  </si>
  <si>
    <t>RU-VE d.o.o</t>
  </si>
  <si>
    <t>Grad Zagreb</t>
  </si>
  <si>
    <t>Sveučilište u Rijeci</t>
  </si>
  <si>
    <t>Rijeka</t>
  </si>
  <si>
    <t>Naknade građanima i kućanstvima u novcu</t>
  </si>
  <si>
    <t>Nato</t>
  </si>
  <si>
    <t>SuperMag</t>
  </si>
  <si>
    <t>Turska</t>
  </si>
  <si>
    <t>Ulix d.do.o</t>
  </si>
  <si>
    <t>Orhideja Obrt za cvećarsko-aranžerske usluge</t>
  </si>
  <si>
    <t>DEUTSCHE PHYSIKALISCHE GESELLSCHAFT</t>
  </si>
  <si>
    <t>Bad Honnef</t>
  </si>
  <si>
    <t>Financijska Agencija</t>
  </si>
  <si>
    <t>Računalne usluge</t>
  </si>
  <si>
    <t>Ad Acta Prijevodi d.o.o.</t>
  </si>
  <si>
    <t>Dućan d.o.o.</t>
  </si>
  <si>
    <t>01768785527</t>
  </si>
  <si>
    <t>Materijal i dijelovi za tekuće i investicijsko održavanje</t>
  </si>
  <si>
    <t>Obzor putovanja d.o.o.</t>
  </si>
  <si>
    <t>Naknade troškova osobama izvan radnog odnosa</t>
  </si>
  <si>
    <t>Snježana Nova d.o.o.</t>
  </si>
  <si>
    <t xml:space="preserve">LRM d.o.o. </t>
  </si>
  <si>
    <t>SI56136404</t>
  </si>
  <si>
    <t>Ljubljana, Slovenija</t>
  </si>
  <si>
    <t>Instrumenti, uređaji i strojevi</t>
  </si>
  <si>
    <t>Tau-Online d.o.o.</t>
  </si>
  <si>
    <t>Magazin Računalni Sistemi d.o.o.</t>
  </si>
  <si>
    <t>Uredska oprema i namještaj</t>
  </si>
  <si>
    <t xml:space="preserve">E-Tours </t>
  </si>
  <si>
    <t>Hrvatska Radiotelevizija</t>
  </si>
  <si>
    <t>Konto d.o.o.</t>
  </si>
  <si>
    <t>Požega</t>
  </si>
  <si>
    <t>Hep-Plin d.o.o.</t>
  </si>
  <si>
    <t>Osijek</t>
  </si>
  <si>
    <t xml:space="preserve">Javna vatrogasna postrojba </t>
  </si>
  <si>
    <t>Ladoma d.o.o.</t>
  </si>
  <si>
    <t>MTB Inženjering d.o.o.</t>
  </si>
  <si>
    <t>Istrabenz Plini d.o.o.</t>
  </si>
  <si>
    <t>Ukupno Državni proračun</t>
  </si>
  <si>
    <t>Ukupno Messer Croatia Plin d.o.o.</t>
  </si>
  <si>
    <t>Ukupno HP-Hrvatska pošta</t>
  </si>
  <si>
    <t>Ukupno Narodne novine d.d.</t>
  </si>
  <si>
    <t>Ukupno SuperMag</t>
  </si>
  <si>
    <t>Rukelj Zoran</t>
  </si>
  <si>
    <t>Naknade troškova osobama izvan radnog odnosa (Ukupan trošak - bruto iznos)</t>
  </si>
  <si>
    <t>UKUPNO VELJAČA 2024.</t>
  </si>
  <si>
    <t>Metal-Kovis d.o.o.</t>
  </si>
  <si>
    <t>Samobor</t>
  </si>
  <si>
    <t>Sitni inventar i auto gume</t>
  </si>
  <si>
    <t>Usluge telefona, pošte i prijevoza</t>
  </si>
  <si>
    <t>Ukupno Metal-Kovis d.o.o.</t>
  </si>
  <si>
    <t>Vodoopskrba i odovodnja d.o.o.</t>
  </si>
  <si>
    <t>Javni bilježnik Željka Picukraić</t>
  </si>
  <si>
    <t>CopyCentar j.d.o.o.</t>
  </si>
  <si>
    <t>Ostale usluge</t>
  </si>
  <si>
    <t>Antunović TA d.o.o.</t>
  </si>
  <si>
    <t>Scan</t>
  </si>
  <si>
    <t>SI67369588</t>
  </si>
  <si>
    <t>Ukupno Scan</t>
  </si>
  <si>
    <t>Optogama UAB</t>
  </si>
  <si>
    <t>LT100009337919</t>
  </si>
  <si>
    <t>Vilnius, Litva</t>
  </si>
  <si>
    <t>Preddvor, Slovenija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</si>
</sst>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right"/>
    </xf>
    <xf numFmtId="4" fontId="0" fillId="0" borderId="1" xfId="0" applyNumberFormat="1" applyFill="1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/>
    <xf numFmtId="4" fontId="0" fillId="2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/>
    <xf numFmtId="0" fontId="0" fillId="0" borderId="1" xfId="0" applyFont="1" applyFill="1" applyBorder="1"/>
    <xf numFmtId="49" fontId="0" fillId="0" borderId="1" xfId="0" applyNumberFormat="1" applyBorder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Fill="1" applyBorder="1" applyAlignment="1"/>
    <xf numFmtId="0" fontId="0" fillId="2" borderId="1" xfId="0" applyFont="1" applyFill="1" applyBorder="1"/>
    <xf numFmtId="0" fontId="0" fillId="0" borderId="1" xfId="0" applyBorder="1" applyAlignment="1">
      <alignment horizontal="right"/>
    </xf>
    <xf numFmtId="2" fontId="1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7"/>
  <sheetViews>
    <sheetView tabSelected="1" topLeftCell="A61" workbookViewId="0">
      <selection activeCell="E97" sqref="E97"/>
    </sheetView>
  </sheetViews>
  <sheetFormatPr defaultRowHeight="15" x14ac:dyDescent="0.25"/>
  <cols>
    <col min="1" max="1" width="43.85546875" customWidth="1"/>
    <col min="2" max="2" width="22" customWidth="1"/>
    <col min="3" max="3" width="17.85546875" customWidth="1"/>
    <col min="4" max="4" width="18.42578125" customWidth="1"/>
    <col min="5" max="5" width="26" customWidth="1"/>
    <col min="7" max="7" width="70.42578125" customWidth="1"/>
  </cols>
  <sheetData>
    <row r="2" spans="1:7" ht="15.75" thickBot="1" x14ac:dyDescent="0.3">
      <c r="A2" s="31" t="s">
        <v>42</v>
      </c>
      <c r="B2" s="44" t="s">
        <v>34</v>
      </c>
      <c r="C2" s="44"/>
      <c r="D2" s="44"/>
      <c r="E2" s="44"/>
      <c r="F2" s="44"/>
      <c r="G2" s="44"/>
    </row>
    <row r="3" spans="1:7" ht="15.75" thickBot="1" x14ac:dyDescent="0.3">
      <c r="A3" s="30" t="s">
        <v>41</v>
      </c>
      <c r="B3" s="45" t="s">
        <v>43</v>
      </c>
      <c r="C3" s="45"/>
      <c r="D3" s="45"/>
      <c r="E3" s="45"/>
      <c r="F3" s="45"/>
      <c r="G3" s="45"/>
    </row>
    <row r="4" spans="1:7" x14ac:dyDescent="0.25">
      <c r="C4" s="11"/>
    </row>
    <row r="5" spans="1:7" ht="30" x14ac:dyDescent="0.25">
      <c r="A5" s="26" t="s">
        <v>40</v>
      </c>
      <c r="B5" s="29" t="s">
        <v>39</v>
      </c>
      <c r="C5" s="28" t="s">
        <v>38</v>
      </c>
      <c r="D5" s="27" t="s">
        <v>37</v>
      </c>
      <c r="E5" s="46" t="s">
        <v>36</v>
      </c>
      <c r="F5" s="46"/>
      <c r="G5" s="26" t="s">
        <v>35</v>
      </c>
    </row>
    <row r="6" spans="1:7" x14ac:dyDescent="0.25">
      <c r="A6" s="47" t="s">
        <v>34</v>
      </c>
      <c r="B6" s="48"/>
      <c r="C6" s="49"/>
      <c r="D6" s="18" t="s">
        <v>18</v>
      </c>
      <c r="E6" s="7">
        <v>150659.29999999999</v>
      </c>
      <c r="F6" s="4">
        <v>3111</v>
      </c>
      <c r="G6" s="4" t="s">
        <v>33</v>
      </c>
    </row>
    <row r="7" spans="1:7" x14ac:dyDescent="0.25">
      <c r="A7" s="47"/>
      <c r="B7" s="48"/>
      <c r="C7" s="49"/>
      <c r="D7" s="18" t="s">
        <v>30</v>
      </c>
      <c r="E7" s="7">
        <v>26308.98</v>
      </c>
      <c r="F7" s="4">
        <v>3111</v>
      </c>
      <c r="G7" s="4" t="s">
        <v>33</v>
      </c>
    </row>
    <row r="8" spans="1:7" x14ac:dyDescent="0.25">
      <c r="A8" s="47"/>
      <c r="B8" s="48"/>
      <c r="C8" s="49"/>
      <c r="D8" s="18" t="s">
        <v>18</v>
      </c>
      <c r="E8" s="7">
        <v>882.88</v>
      </c>
      <c r="F8" s="4">
        <v>3121</v>
      </c>
      <c r="G8" s="4" t="s">
        <v>32</v>
      </c>
    </row>
    <row r="9" spans="1:7" x14ac:dyDescent="0.25">
      <c r="A9" s="47"/>
      <c r="B9" s="48"/>
      <c r="C9" s="49"/>
      <c r="D9" s="18" t="s">
        <v>30</v>
      </c>
      <c r="E9" s="7">
        <v>6065.01</v>
      </c>
      <c r="F9" s="4">
        <v>3121</v>
      </c>
      <c r="G9" s="4" t="s">
        <v>32</v>
      </c>
    </row>
    <row r="10" spans="1:7" x14ac:dyDescent="0.25">
      <c r="A10" s="47"/>
      <c r="B10" s="48"/>
      <c r="C10" s="49"/>
      <c r="D10" s="18" t="s">
        <v>18</v>
      </c>
      <c r="E10" s="7">
        <v>24858.74</v>
      </c>
      <c r="F10" s="4">
        <v>3132</v>
      </c>
      <c r="G10" s="4" t="s">
        <v>31</v>
      </c>
    </row>
    <row r="11" spans="1:7" x14ac:dyDescent="0.25">
      <c r="A11" s="47"/>
      <c r="B11" s="48"/>
      <c r="C11" s="49"/>
      <c r="D11" s="18" t="s">
        <v>30</v>
      </c>
      <c r="E11" s="7">
        <v>4340.99</v>
      </c>
      <c r="F11" s="4">
        <v>3132</v>
      </c>
      <c r="G11" s="4" t="s">
        <v>31</v>
      </c>
    </row>
    <row r="12" spans="1:7" x14ac:dyDescent="0.25">
      <c r="A12" s="47"/>
      <c r="B12" s="48"/>
      <c r="C12" s="49"/>
      <c r="D12" s="18" t="s">
        <v>18</v>
      </c>
      <c r="E12" s="7">
        <v>2871.34</v>
      </c>
      <c r="F12" s="4">
        <v>3212</v>
      </c>
      <c r="G12" s="4" t="s">
        <v>29</v>
      </c>
    </row>
    <row r="13" spans="1:7" x14ac:dyDescent="0.25">
      <c r="A13" s="47"/>
      <c r="B13" s="48"/>
      <c r="C13" s="49"/>
      <c r="D13" s="18" t="s">
        <v>30</v>
      </c>
      <c r="E13" s="7">
        <v>573.85</v>
      </c>
      <c r="F13" s="4">
        <v>3212</v>
      </c>
      <c r="G13" s="4" t="s">
        <v>29</v>
      </c>
    </row>
    <row r="14" spans="1:7" x14ac:dyDescent="0.25">
      <c r="A14" s="47"/>
      <c r="B14" s="48"/>
      <c r="C14" s="49"/>
      <c r="D14" s="4" t="s">
        <v>18</v>
      </c>
      <c r="E14" s="5">
        <v>990.2</v>
      </c>
      <c r="F14" s="4">
        <v>3211</v>
      </c>
      <c r="G14" s="4" t="s">
        <v>3</v>
      </c>
    </row>
    <row r="15" spans="1:7" x14ac:dyDescent="0.25">
      <c r="A15" s="47"/>
      <c r="B15" s="48"/>
      <c r="C15" s="49"/>
      <c r="D15" s="18" t="s">
        <v>30</v>
      </c>
      <c r="E15" s="7">
        <v>1185.82</v>
      </c>
      <c r="F15" s="19">
        <v>3211</v>
      </c>
      <c r="G15" s="19" t="s">
        <v>3</v>
      </c>
    </row>
    <row r="16" spans="1:7" x14ac:dyDescent="0.25">
      <c r="A16" s="47"/>
      <c r="B16" s="48"/>
      <c r="C16" s="49"/>
      <c r="D16" s="18"/>
      <c r="E16" s="9"/>
      <c r="F16" s="19"/>
      <c r="G16" s="19"/>
    </row>
    <row r="17" spans="1:7" x14ac:dyDescent="0.25">
      <c r="A17" s="43" t="s">
        <v>13</v>
      </c>
      <c r="B17" s="43"/>
      <c r="C17" s="43"/>
      <c r="D17" s="18"/>
      <c r="E17" s="9">
        <f>SUM(E6:E16)</f>
        <v>218737.11000000002</v>
      </c>
      <c r="F17" s="24"/>
      <c r="G17" s="24"/>
    </row>
    <row r="18" spans="1:7" x14ac:dyDescent="0.25">
      <c r="A18" s="36"/>
      <c r="B18" s="36"/>
      <c r="C18" s="36"/>
      <c r="D18" s="18"/>
      <c r="E18" s="13"/>
      <c r="F18" s="24"/>
      <c r="G18" s="24"/>
    </row>
    <row r="19" spans="1:7" x14ac:dyDescent="0.25">
      <c r="A19" s="16" t="s">
        <v>18</v>
      </c>
      <c r="B19" s="15"/>
      <c r="C19" s="15"/>
      <c r="D19" s="16"/>
      <c r="E19" s="13">
        <v>329.81</v>
      </c>
      <c r="F19" s="24">
        <v>3295</v>
      </c>
      <c r="G19" s="24" t="s">
        <v>17</v>
      </c>
    </row>
    <row r="20" spans="1:7" x14ac:dyDescent="0.25">
      <c r="A20" s="16"/>
      <c r="B20" s="15"/>
      <c r="C20" s="15"/>
      <c r="D20" s="16"/>
      <c r="E20" s="13">
        <v>88.5</v>
      </c>
      <c r="F20" s="24">
        <v>3221</v>
      </c>
      <c r="G20" s="24" t="s">
        <v>4</v>
      </c>
    </row>
    <row r="21" spans="1:7" x14ac:dyDescent="0.25">
      <c r="A21" s="16"/>
      <c r="B21" s="15"/>
      <c r="C21" s="15"/>
      <c r="D21" s="16"/>
      <c r="E21" s="13">
        <v>643.66999999999996</v>
      </c>
      <c r="F21" s="24">
        <v>3224</v>
      </c>
      <c r="G21" s="24" t="s">
        <v>83</v>
      </c>
    </row>
    <row r="22" spans="1:7" x14ac:dyDescent="0.25">
      <c r="A22" s="36" t="s">
        <v>104</v>
      </c>
      <c r="B22" s="15"/>
      <c r="C22" s="15"/>
      <c r="D22" s="16"/>
      <c r="E22" s="9">
        <f>SUM(E19:E21)</f>
        <v>1061.98</v>
      </c>
      <c r="F22" s="24"/>
      <c r="G22" s="24"/>
    </row>
    <row r="23" spans="1:7" x14ac:dyDescent="0.25">
      <c r="A23" s="16" t="s">
        <v>28</v>
      </c>
      <c r="B23" s="15">
        <v>93205229945</v>
      </c>
      <c r="C23" s="15" t="s">
        <v>1</v>
      </c>
      <c r="D23" s="36"/>
      <c r="E23" s="13">
        <v>190.16</v>
      </c>
      <c r="F23" s="25">
        <v>3221</v>
      </c>
      <c r="G23" s="25" t="s">
        <v>4</v>
      </c>
    </row>
    <row r="24" spans="1:7" x14ac:dyDescent="0.25">
      <c r="A24" s="16" t="s">
        <v>16</v>
      </c>
      <c r="B24" s="15">
        <v>32179081874</v>
      </c>
      <c r="C24" s="15" t="s">
        <v>15</v>
      </c>
      <c r="D24" s="16"/>
      <c r="E24" s="13">
        <v>66.459999999999994</v>
      </c>
      <c r="F24" s="24">
        <v>3235</v>
      </c>
      <c r="G24" s="24" t="s">
        <v>14</v>
      </c>
    </row>
    <row r="25" spans="1:7" x14ac:dyDescent="0.25">
      <c r="A25" s="16"/>
      <c r="B25" s="15"/>
      <c r="C25" s="15"/>
      <c r="D25" s="16"/>
      <c r="E25" s="13">
        <v>1440.43</v>
      </c>
      <c r="F25" s="24">
        <v>3221</v>
      </c>
      <c r="G25" s="24" t="s">
        <v>4</v>
      </c>
    </row>
    <row r="26" spans="1:7" x14ac:dyDescent="0.25">
      <c r="A26" s="36" t="s">
        <v>105</v>
      </c>
      <c r="B26" s="15"/>
      <c r="C26" s="15"/>
      <c r="D26" s="16"/>
      <c r="E26" s="9">
        <f>SUM(E24:E25)</f>
        <v>1506.89</v>
      </c>
      <c r="F26" s="24"/>
      <c r="G26" s="24"/>
    </row>
    <row r="27" spans="1:7" x14ac:dyDescent="0.25">
      <c r="A27" s="4" t="s">
        <v>2</v>
      </c>
      <c r="B27" s="14">
        <v>87311810356</v>
      </c>
      <c r="C27" s="37" t="s">
        <v>1</v>
      </c>
      <c r="D27" s="18"/>
      <c r="E27" s="13">
        <v>21.87</v>
      </c>
      <c r="F27" s="4">
        <v>3231</v>
      </c>
      <c r="G27" s="4" t="s">
        <v>44</v>
      </c>
    </row>
    <row r="28" spans="1:7" x14ac:dyDescent="0.25">
      <c r="A28" s="4"/>
      <c r="B28" s="14"/>
      <c r="C28" s="37"/>
      <c r="D28" s="18"/>
      <c r="E28" s="13">
        <v>18.670000000000002</v>
      </c>
      <c r="F28" s="4">
        <v>3299</v>
      </c>
      <c r="G28" s="4" t="s">
        <v>0</v>
      </c>
    </row>
    <row r="29" spans="1:7" x14ac:dyDescent="0.25">
      <c r="A29" s="10" t="s">
        <v>106</v>
      </c>
      <c r="B29" s="14"/>
      <c r="C29" s="37"/>
      <c r="D29" s="18"/>
      <c r="E29" s="9">
        <f>SUM(E27:E28)</f>
        <v>40.540000000000006</v>
      </c>
      <c r="F29" s="4"/>
      <c r="G29" s="4"/>
    </row>
    <row r="30" spans="1:7" x14ac:dyDescent="0.25">
      <c r="A30" s="22" t="s">
        <v>45</v>
      </c>
      <c r="B30" s="21">
        <v>63073332379</v>
      </c>
      <c r="C30" s="21" t="s">
        <v>1</v>
      </c>
      <c r="D30" s="23"/>
      <c r="E30" s="20">
        <v>5526.75</v>
      </c>
      <c r="F30" s="19">
        <v>3223</v>
      </c>
      <c r="G30" s="19" t="s">
        <v>46</v>
      </c>
    </row>
    <row r="31" spans="1:7" x14ac:dyDescent="0.25">
      <c r="A31" s="4" t="s">
        <v>47</v>
      </c>
      <c r="B31" s="37">
        <v>29035933600</v>
      </c>
      <c r="C31" s="37" t="s">
        <v>48</v>
      </c>
      <c r="D31" s="18"/>
      <c r="E31" s="13">
        <v>7415.02</v>
      </c>
      <c r="F31" s="4">
        <v>3223</v>
      </c>
      <c r="G31" s="19" t="s">
        <v>46</v>
      </c>
    </row>
    <row r="32" spans="1:7" x14ac:dyDescent="0.25">
      <c r="A32" s="4" t="s">
        <v>49</v>
      </c>
      <c r="B32" s="37">
        <v>85828625994</v>
      </c>
      <c r="C32" s="37" t="s">
        <v>1</v>
      </c>
      <c r="D32" s="18"/>
      <c r="E32" s="13">
        <v>837.54</v>
      </c>
      <c r="F32" s="4">
        <v>3234</v>
      </c>
      <c r="G32" s="19" t="s">
        <v>50</v>
      </c>
    </row>
    <row r="33" spans="1:7" x14ac:dyDescent="0.25">
      <c r="A33" s="22" t="s">
        <v>51</v>
      </c>
      <c r="B33" s="21" t="s">
        <v>6</v>
      </c>
      <c r="C33" s="21" t="s">
        <v>6</v>
      </c>
      <c r="D33" s="16"/>
      <c r="E33" s="20">
        <v>90</v>
      </c>
      <c r="F33" s="39">
        <v>3299</v>
      </c>
      <c r="G33" s="19" t="s">
        <v>0</v>
      </c>
    </row>
    <row r="34" spans="1:7" x14ac:dyDescent="0.25">
      <c r="A34" s="22" t="s">
        <v>52</v>
      </c>
      <c r="B34" s="21">
        <v>1385353636</v>
      </c>
      <c r="C34" s="21" t="s">
        <v>1</v>
      </c>
      <c r="D34" s="16"/>
      <c r="E34" s="13">
        <v>216.25</v>
      </c>
      <c r="F34" s="4">
        <v>3221</v>
      </c>
      <c r="G34" s="19" t="s">
        <v>4</v>
      </c>
    </row>
    <row r="35" spans="1:7" x14ac:dyDescent="0.25">
      <c r="A35" s="4" t="s">
        <v>53</v>
      </c>
      <c r="B35" s="32">
        <v>58367187470</v>
      </c>
      <c r="C35" s="37" t="s">
        <v>54</v>
      </c>
      <c r="D35" s="18"/>
      <c r="E35" s="13">
        <v>33.33</v>
      </c>
      <c r="F35" s="4">
        <v>3221</v>
      </c>
      <c r="G35" s="19" t="s">
        <v>4</v>
      </c>
    </row>
    <row r="36" spans="1:7" x14ac:dyDescent="0.25">
      <c r="A36" s="4" t="s">
        <v>22</v>
      </c>
      <c r="B36" s="15">
        <v>64546066176</v>
      </c>
      <c r="C36" s="15" t="s">
        <v>1</v>
      </c>
      <c r="D36" s="14"/>
      <c r="E36" s="13">
        <v>1201.81</v>
      </c>
      <c r="F36" s="4">
        <v>3233</v>
      </c>
      <c r="G36" s="4" t="s">
        <v>10</v>
      </c>
    </row>
    <row r="37" spans="1:7" x14ac:dyDescent="0.25">
      <c r="A37" s="4"/>
      <c r="B37" s="15"/>
      <c r="C37" s="15"/>
      <c r="D37" s="14"/>
      <c r="E37" s="13">
        <v>584.79999999999995</v>
      </c>
      <c r="F37" s="4">
        <v>3221</v>
      </c>
      <c r="G37" s="4" t="s">
        <v>4</v>
      </c>
    </row>
    <row r="38" spans="1:7" x14ac:dyDescent="0.25">
      <c r="A38" s="10" t="s">
        <v>107</v>
      </c>
      <c r="B38" s="15"/>
      <c r="C38" s="15"/>
      <c r="D38" s="14"/>
      <c r="E38" s="9">
        <f>SUM(E36:E37)</f>
        <v>1786.61</v>
      </c>
      <c r="F38" s="4"/>
      <c r="G38" s="4"/>
    </row>
    <row r="39" spans="1:7" x14ac:dyDescent="0.25">
      <c r="A39" s="4" t="s">
        <v>55</v>
      </c>
      <c r="B39" s="37" t="s">
        <v>6</v>
      </c>
      <c r="C39" s="37" t="s">
        <v>6</v>
      </c>
      <c r="D39" s="18"/>
      <c r="E39" s="13">
        <v>2250</v>
      </c>
      <c r="F39" s="4">
        <v>3237</v>
      </c>
      <c r="G39" s="4" t="s">
        <v>56</v>
      </c>
    </row>
    <row r="40" spans="1:7" x14ac:dyDescent="0.25">
      <c r="A40" s="14" t="s">
        <v>57</v>
      </c>
      <c r="B40" s="15">
        <v>24665884283</v>
      </c>
      <c r="C40" s="15" t="s">
        <v>1</v>
      </c>
      <c r="D40" s="16"/>
      <c r="E40" s="13">
        <v>426.25</v>
      </c>
      <c r="F40" s="4">
        <v>3221</v>
      </c>
      <c r="G40" s="4" t="s">
        <v>4</v>
      </c>
    </row>
    <row r="41" spans="1:7" x14ac:dyDescent="0.25">
      <c r="A41" s="14" t="s">
        <v>58</v>
      </c>
      <c r="B41" s="15">
        <v>71642207963</v>
      </c>
      <c r="C41" s="37" t="s">
        <v>1</v>
      </c>
      <c r="D41" s="18"/>
      <c r="E41" s="13">
        <v>14.7</v>
      </c>
      <c r="F41" s="4">
        <v>3221</v>
      </c>
      <c r="G41" s="4" t="s">
        <v>4</v>
      </c>
    </row>
    <row r="42" spans="1:7" x14ac:dyDescent="0.25">
      <c r="A42" s="14" t="s">
        <v>59</v>
      </c>
      <c r="B42" s="15">
        <v>73651380896</v>
      </c>
      <c r="C42" s="15" t="s">
        <v>1</v>
      </c>
      <c r="D42" s="16"/>
      <c r="E42" s="13">
        <v>36</v>
      </c>
      <c r="F42" s="4">
        <v>3221</v>
      </c>
      <c r="G42" s="4" t="s">
        <v>4</v>
      </c>
    </row>
    <row r="43" spans="1:7" x14ac:dyDescent="0.25">
      <c r="A43" s="14" t="s">
        <v>60</v>
      </c>
      <c r="B43" s="32">
        <v>47432874968</v>
      </c>
      <c r="C43" s="15" t="s">
        <v>1</v>
      </c>
      <c r="D43" s="16"/>
      <c r="E43" s="13">
        <v>84.12</v>
      </c>
      <c r="F43" s="4">
        <v>3293</v>
      </c>
      <c r="G43" s="4" t="s">
        <v>5</v>
      </c>
    </row>
    <row r="44" spans="1:7" x14ac:dyDescent="0.25">
      <c r="A44" s="16" t="s">
        <v>61</v>
      </c>
      <c r="B44" s="15">
        <v>92963223473</v>
      </c>
      <c r="C44" s="15" t="s">
        <v>1</v>
      </c>
      <c r="D44" s="16"/>
      <c r="E44" s="13">
        <v>128.96</v>
      </c>
      <c r="F44" s="4">
        <v>3431</v>
      </c>
      <c r="G44" s="4" t="s">
        <v>24</v>
      </c>
    </row>
    <row r="45" spans="1:7" x14ac:dyDescent="0.25">
      <c r="A45" s="16" t="s">
        <v>62</v>
      </c>
      <c r="B45" s="15"/>
      <c r="C45" s="15" t="s">
        <v>23</v>
      </c>
      <c r="D45" s="16"/>
      <c r="E45" s="13">
        <v>14.22</v>
      </c>
      <c r="F45" s="4">
        <v>3233</v>
      </c>
      <c r="G45" s="4" t="s">
        <v>10</v>
      </c>
    </row>
    <row r="46" spans="1:7" x14ac:dyDescent="0.25">
      <c r="A46" s="14" t="s">
        <v>63</v>
      </c>
      <c r="B46" s="17" t="s">
        <v>64</v>
      </c>
      <c r="C46" s="15" t="s">
        <v>1</v>
      </c>
      <c r="D46" s="14"/>
      <c r="E46" s="13">
        <v>374.94</v>
      </c>
      <c r="F46" s="4">
        <v>3232</v>
      </c>
      <c r="G46" s="4" t="s">
        <v>8</v>
      </c>
    </row>
    <row r="47" spans="1:7" x14ac:dyDescent="0.25">
      <c r="A47" s="16" t="s">
        <v>25</v>
      </c>
      <c r="B47" s="15">
        <v>29050776382</v>
      </c>
      <c r="C47" s="15" t="s">
        <v>1</v>
      </c>
      <c r="D47" s="16"/>
      <c r="E47" s="13">
        <v>140.04</v>
      </c>
      <c r="F47" s="4">
        <v>3231</v>
      </c>
      <c r="G47" s="4" t="s">
        <v>44</v>
      </c>
    </row>
    <row r="48" spans="1:7" x14ac:dyDescent="0.25">
      <c r="A48" s="16" t="s">
        <v>27</v>
      </c>
      <c r="B48" s="15">
        <v>70133616033</v>
      </c>
      <c r="C48" s="15" t="s">
        <v>1</v>
      </c>
      <c r="D48" s="16"/>
      <c r="E48" s="13">
        <v>189.08</v>
      </c>
      <c r="F48" s="4">
        <v>3231</v>
      </c>
      <c r="G48" s="4" t="s">
        <v>44</v>
      </c>
    </row>
    <row r="49" spans="1:7" x14ac:dyDescent="0.25">
      <c r="A49" s="14" t="s">
        <v>65</v>
      </c>
      <c r="B49" s="15">
        <v>47347658558</v>
      </c>
      <c r="C49" s="15" t="s">
        <v>1</v>
      </c>
      <c r="D49" s="14"/>
      <c r="E49" s="13">
        <v>295.5</v>
      </c>
      <c r="F49" s="4">
        <v>3232</v>
      </c>
      <c r="G49" s="4" t="s">
        <v>8</v>
      </c>
    </row>
    <row r="50" spans="1:7" x14ac:dyDescent="0.25">
      <c r="A50" s="14" t="s">
        <v>26</v>
      </c>
      <c r="B50" s="15">
        <v>79506290597</v>
      </c>
      <c r="C50" s="15" t="s">
        <v>1</v>
      </c>
      <c r="D50" s="14"/>
      <c r="E50" s="8">
        <v>80.14</v>
      </c>
      <c r="F50" s="14">
        <v>3233</v>
      </c>
      <c r="G50" s="14" t="s">
        <v>10</v>
      </c>
    </row>
    <row r="51" spans="1:7" x14ac:dyDescent="0.25">
      <c r="A51" s="14" t="s">
        <v>66</v>
      </c>
      <c r="B51" s="14">
        <v>88470929840</v>
      </c>
      <c r="C51" s="15" t="s">
        <v>7</v>
      </c>
      <c r="D51" s="14"/>
      <c r="E51" s="8">
        <v>233.63</v>
      </c>
      <c r="F51" s="14">
        <v>3221</v>
      </c>
      <c r="G51" s="14" t="s">
        <v>4</v>
      </c>
    </row>
    <row r="52" spans="1:7" x14ac:dyDescent="0.25">
      <c r="A52" s="14" t="s">
        <v>67</v>
      </c>
      <c r="B52" s="14"/>
      <c r="C52" s="15"/>
      <c r="D52" s="4"/>
      <c r="E52" s="13">
        <v>4.21</v>
      </c>
      <c r="F52" s="4">
        <v>3433</v>
      </c>
      <c r="G52" s="4" t="s">
        <v>19</v>
      </c>
    </row>
    <row r="53" spans="1:7" x14ac:dyDescent="0.25">
      <c r="A53" s="33" t="s">
        <v>20</v>
      </c>
      <c r="B53" s="4"/>
      <c r="C53" s="37"/>
      <c r="D53" s="4"/>
      <c r="E53" s="8">
        <v>3.89</v>
      </c>
      <c r="F53" s="2">
        <v>3433</v>
      </c>
      <c r="G53" s="2" t="s">
        <v>19</v>
      </c>
    </row>
    <row r="54" spans="1:7" x14ac:dyDescent="0.25">
      <c r="A54" s="33" t="s">
        <v>68</v>
      </c>
      <c r="B54" s="4">
        <v>64218323816</v>
      </c>
      <c r="C54" s="37" t="s">
        <v>69</v>
      </c>
      <c r="D54" s="4"/>
      <c r="E54" s="8">
        <v>2004.12</v>
      </c>
      <c r="F54" s="4">
        <v>3721</v>
      </c>
      <c r="G54" s="4" t="s">
        <v>70</v>
      </c>
    </row>
    <row r="55" spans="1:7" x14ac:dyDescent="0.25">
      <c r="A55" s="2" t="s">
        <v>71</v>
      </c>
      <c r="B55" s="4"/>
      <c r="C55" s="37" t="s">
        <v>21</v>
      </c>
      <c r="D55" s="4"/>
      <c r="E55" s="7">
        <v>54362.05</v>
      </c>
      <c r="F55" s="4">
        <v>3299</v>
      </c>
      <c r="G55" s="4" t="s">
        <v>0</v>
      </c>
    </row>
    <row r="56" spans="1:7" x14ac:dyDescent="0.25">
      <c r="A56" s="2" t="s">
        <v>9</v>
      </c>
      <c r="B56" s="4">
        <v>61817894937</v>
      </c>
      <c r="C56" s="37" t="s">
        <v>1</v>
      </c>
      <c r="D56" s="4"/>
      <c r="E56" s="7">
        <v>6772.42</v>
      </c>
      <c r="F56" s="4">
        <v>3234</v>
      </c>
      <c r="G56" s="4" t="s">
        <v>50</v>
      </c>
    </row>
    <row r="57" spans="1:7" x14ac:dyDescent="0.25">
      <c r="A57" s="2" t="s">
        <v>72</v>
      </c>
      <c r="B57" s="37"/>
      <c r="C57" s="37" t="s">
        <v>73</v>
      </c>
      <c r="D57" s="4"/>
      <c r="E57" s="7">
        <v>6200</v>
      </c>
      <c r="F57" s="4">
        <v>3213</v>
      </c>
      <c r="G57" s="4" t="s">
        <v>12</v>
      </c>
    </row>
    <row r="58" spans="1:7" x14ac:dyDescent="0.25">
      <c r="A58" s="2"/>
      <c r="B58" s="37"/>
      <c r="C58" s="37"/>
      <c r="D58" s="4"/>
      <c r="E58" s="7">
        <v>1815</v>
      </c>
      <c r="F58" s="4">
        <v>3241</v>
      </c>
      <c r="G58" s="4" t="s">
        <v>85</v>
      </c>
    </row>
    <row r="59" spans="1:7" x14ac:dyDescent="0.25">
      <c r="A59" s="1" t="s">
        <v>108</v>
      </c>
      <c r="B59" s="37"/>
      <c r="C59" s="37"/>
      <c r="D59" s="4"/>
      <c r="E59" s="9">
        <f>SUM(E57:E58)</f>
        <v>8015</v>
      </c>
      <c r="F59" s="4"/>
      <c r="G59" s="4"/>
    </row>
    <row r="60" spans="1:7" x14ac:dyDescent="0.25">
      <c r="A60" s="2" t="s">
        <v>74</v>
      </c>
      <c r="B60" s="4">
        <v>26561427801</v>
      </c>
      <c r="C60" s="37" t="s">
        <v>1</v>
      </c>
      <c r="D60" s="4"/>
      <c r="E60" s="7">
        <v>2654.07</v>
      </c>
      <c r="F60" s="4">
        <v>3211</v>
      </c>
      <c r="G60" s="4" t="s">
        <v>3</v>
      </c>
    </row>
    <row r="61" spans="1:7" x14ac:dyDescent="0.25">
      <c r="A61" s="2" t="s">
        <v>75</v>
      </c>
      <c r="B61" s="21" t="s">
        <v>6</v>
      </c>
      <c r="C61" s="37" t="s">
        <v>6</v>
      </c>
      <c r="D61" s="4"/>
      <c r="E61" s="7">
        <v>90</v>
      </c>
      <c r="F61" s="4">
        <v>3299</v>
      </c>
      <c r="G61" s="4" t="s">
        <v>0</v>
      </c>
    </row>
    <row r="62" spans="1:7" x14ac:dyDescent="0.25">
      <c r="A62" s="2" t="s">
        <v>76</v>
      </c>
      <c r="B62" s="4"/>
      <c r="C62" s="37" t="s">
        <v>77</v>
      </c>
      <c r="D62" s="4"/>
      <c r="E62" s="7">
        <v>290</v>
      </c>
      <c r="F62" s="4">
        <v>3213</v>
      </c>
      <c r="G62" s="4" t="s">
        <v>12</v>
      </c>
    </row>
    <row r="63" spans="1:7" x14ac:dyDescent="0.25">
      <c r="A63" s="2" t="s">
        <v>78</v>
      </c>
      <c r="B63" s="4">
        <v>85821130368</v>
      </c>
      <c r="C63" s="37" t="s">
        <v>1</v>
      </c>
      <c r="D63" s="4"/>
      <c r="E63" s="7">
        <v>18.84</v>
      </c>
      <c r="F63" s="4">
        <v>3238</v>
      </c>
      <c r="G63" s="4" t="s">
        <v>79</v>
      </c>
    </row>
    <row r="64" spans="1:7" x14ac:dyDescent="0.25">
      <c r="A64" s="2" t="s">
        <v>80</v>
      </c>
      <c r="B64" s="4">
        <v>44596030815</v>
      </c>
      <c r="C64" s="37" t="s">
        <v>1</v>
      </c>
      <c r="D64" s="4"/>
      <c r="E64" s="13">
        <v>937.5</v>
      </c>
      <c r="F64" s="4">
        <v>3237</v>
      </c>
      <c r="G64" s="4" t="s">
        <v>56</v>
      </c>
    </row>
    <row r="65" spans="1:7" x14ac:dyDescent="0.25">
      <c r="A65" s="33" t="s">
        <v>11</v>
      </c>
      <c r="B65" s="34" t="s">
        <v>82</v>
      </c>
      <c r="C65" s="37" t="s">
        <v>1</v>
      </c>
      <c r="D65" s="2"/>
      <c r="E65" s="7">
        <v>276.70999999999998</v>
      </c>
      <c r="F65" s="2">
        <v>3232</v>
      </c>
      <c r="G65" s="2" t="s">
        <v>8</v>
      </c>
    </row>
    <row r="66" spans="1:7" x14ac:dyDescent="0.25">
      <c r="A66" s="2" t="s">
        <v>81</v>
      </c>
      <c r="B66" s="32">
        <v>63182396571</v>
      </c>
      <c r="C66" s="37" t="s">
        <v>1</v>
      </c>
      <c r="D66" s="2"/>
      <c r="E66" s="7">
        <v>132</v>
      </c>
      <c r="F66" s="2">
        <v>3224</v>
      </c>
      <c r="G66" s="2" t="s">
        <v>83</v>
      </c>
    </row>
    <row r="67" spans="1:7" x14ac:dyDescent="0.25">
      <c r="A67" s="2" t="s">
        <v>84</v>
      </c>
      <c r="B67" s="32">
        <v>45547576946</v>
      </c>
      <c r="C67" s="37" t="s">
        <v>1</v>
      </c>
      <c r="D67" s="4"/>
      <c r="E67" s="7">
        <v>2123</v>
      </c>
      <c r="F67" s="4">
        <v>3241</v>
      </c>
      <c r="G67" s="4" t="s">
        <v>85</v>
      </c>
    </row>
    <row r="68" spans="1:7" x14ac:dyDescent="0.25">
      <c r="A68" s="2" t="s">
        <v>86</v>
      </c>
      <c r="B68" s="4">
        <v>73192045164</v>
      </c>
      <c r="C68" s="37" t="s">
        <v>1</v>
      </c>
      <c r="D68" s="4"/>
      <c r="E68" s="12">
        <v>204.55</v>
      </c>
      <c r="F68" s="4">
        <v>3234</v>
      </c>
      <c r="G68" s="4" t="s">
        <v>50</v>
      </c>
    </row>
    <row r="69" spans="1:7" x14ac:dyDescent="0.25">
      <c r="A69" s="2" t="s">
        <v>87</v>
      </c>
      <c r="B69" s="37" t="s">
        <v>88</v>
      </c>
      <c r="C69" s="37" t="s">
        <v>89</v>
      </c>
      <c r="D69" s="4"/>
      <c r="E69" s="12">
        <v>79999.81</v>
      </c>
      <c r="F69" s="4">
        <v>4225</v>
      </c>
      <c r="G69" s="2" t="s">
        <v>90</v>
      </c>
    </row>
    <row r="70" spans="1:7" x14ac:dyDescent="0.25">
      <c r="A70" s="2" t="s">
        <v>91</v>
      </c>
      <c r="B70" s="14">
        <v>14273924910</v>
      </c>
      <c r="C70" s="37" t="s">
        <v>1</v>
      </c>
      <c r="D70" s="4"/>
      <c r="E70" s="8">
        <v>85</v>
      </c>
      <c r="F70" s="4">
        <v>3233</v>
      </c>
      <c r="G70" s="4" t="s">
        <v>10</v>
      </c>
    </row>
    <row r="71" spans="1:7" x14ac:dyDescent="0.25">
      <c r="A71" s="4" t="s">
        <v>92</v>
      </c>
      <c r="B71" s="4">
        <v>91367259285</v>
      </c>
      <c r="C71" s="37" t="s">
        <v>1</v>
      </c>
      <c r="D71" s="4"/>
      <c r="E71" s="5">
        <v>141.44</v>
      </c>
      <c r="F71" s="4">
        <v>4221</v>
      </c>
      <c r="G71" s="4" t="s">
        <v>93</v>
      </c>
    </row>
    <row r="72" spans="1:7" s="35" customFormat="1" x14ac:dyDescent="0.25">
      <c r="A72" s="14" t="s">
        <v>94</v>
      </c>
      <c r="B72" s="14">
        <v>11578972258</v>
      </c>
      <c r="C72" s="15" t="s">
        <v>1</v>
      </c>
      <c r="D72" s="14"/>
      <c r="E72" s="13">
        <v>1208.5</v>
      </c>
      <c r="F72" s="14">
        <v>3241</v>
      </c>
      <c r="G72" s="14" t="s">
        <v>85</v>
      </c>
    </row>
    <row r="73" spans="1:7" x14ac:dyDescent="0.25">
      <c r="A73" s="14" t="s">
        <v>95</v>
      </c>
      <c r="B73" s="4">
        <v>68419124305</v>
      </c>
      <c r="C73" s="37" t="s">
        <v>1</v>
      </c>
      <c r="D73" s="4"/>
      <c r="E73" s="8">
        <v>10.62</v>
      </c>
      <c r="F73" s="4">
        <v>3233</v>
      </c>
      <c r="G73" s="4" t="s">
        <v>10</v>
      </c>
    </row>
    <row r="74" spans="1:7" x14ac:dyDescent="0.25">
      <c r="A74" s="4" t="s">
        <v>96</v>
      </c>
      <c r="B74" s="37">
        <v>59143170280</v>
      </c>
      <c r="C74" s="37" t="s">
        <v>97</v>
      </c>
      <c r="D74" s="4"/>
      <c r="E74" s="8">
        <v>418.54</v>
      </c>
      <c r="F74" s="2">
        <v>3238</v>
      </c>
      <c r="G74" s="4" t="s">
        <v>79</v>
      </c>
    </row>
    <row r="75" spans="1:7" x14ac:dyDescent="0.25">
      <c r="A75" s="2" t="s">
        <v>98</v>
      </c>
      <c r="B75" s="4">
        <v>41317489366</v>
      </c>
      <c r="C75" s="37" t="s">
        <v>99</v>
      </c>
      <c r="D75" s="4"/>
      <c r="E75" s="5">
        <v>1.4</v>
      </c>
      <c r="F75" s="4">
        <v>3223</v>
      </c>
      <c r="G75" s="4" t="s">
        <v>46</v>
      </c>
    </row>
    <row r="76" spans="1:7" x14ac:dyDescent="0.25">
      <c r="A76" s="4" t="s">
        <v>100</v>
      </c>
      <c r="B76" s="4">
        <v>92366589656</v>
      </c>
      <c r="C76" s="37" t="s">
        <v>1</v>
      </c>
      <c r="D76" s="4"/>
      <c r="E76" s="4">
        <v>124.43</v>
      </c>
      <c r="F76" s="4">
        <v>3232</v>
      </c>
      <c r="G76" s="4" t="s">
        <v>8</v>
      </c>
    </row>
    <row r="77" spans="1:7" x14ac:dyDescent="0.25">
      <c r="A77" s="4" t="s">
        <v>101</v>
      </c>
      <c r="B77" s="4">
        <v>72836311373</v>
      </c>
      <c r="C77" s="37" t="s">
        <v>1</v>
      </c>
      <c r="D77" s="4"/>
      <c r="E77" s="7">
        <v>20.399999999999999</v>
      </c>
      <c r="F77" s="4">
        <v>3221</v>
      </c>
      <c r="G77" s="4" t="s">
        <v>4</v>
      </c>
    </row>
    <row r="78" spans="1:7" x14ac:dyDescent="0.25">
      <c r="A78" s="2" t="s">
        <v>102</v>
      </c>
      <c r="B78" s="4">
        <v>67003741356</v>
      </c>
      <c r="C78" s="37" t="s">
        <v>1</v>
      </c>
      <c r="D78" s="4"/>
      <c r="E78" s="5">
        <v>18.690000000000001</v>
      </c>
      <c r="F78" s="4">
        <v>3221</v>
      </c>
      <c r="G78" s="4" t="s">
        <v>4</v>
      </c>
    </row>
    <row r="79" spans="1:7" x14ac:dyDescent="0.25">
      <c r="A79" s="2" t="s">
        <v>103</v>
      </c>
      <c r="B79" s="4">
        <v>98426608580</v>
      </c>
      <c r="C79" s="37" t="s">
        <v>1</v>
      </c>
      <c r="D79" s="4"/>
      <c r="E79" s="5">
        <v>3.49</v>
      </c>
      <c r="F79" s="4">
        <v>3235</v>
      </c>
      <c r="G79" s="4" t="s">
        <v>14</v>
      </c>
    </row>
    <row r="80" spans="1:7" x14ac:dyDescent="0.25">
      <c r="A80" s="2" t="s">
        <v>109</v>
      </c>
      <c r="B80" s="37" t="s">
        <v>6</v>
      </c>
      <c r="C80" s="37" t="s">
        <v>6</v>
      </c>
      <c r="D80" s="4"/>
      <c r="E80" s="38">
        <v>1022.59</v>
      </c>
      <c r="F80" s="4">
        <v>3241</v>
      </c>
      <c r="G80" s="4" t="s">
        <v>110</v>
      </c>
    </row>
    <row r="81" spans="1:7" x14ac:dyDescent="0.25">
      <c r="A81" s="2" t="s">
        <v>112</v>
      </c>
      <c r="B81" s="37">
        <v>83581046582</v>
      </c>
      <c r="C81" s="37" t="s">
        <v>113</v>
      </c>
      <c r="D81" s="4"/>
      <c r="E81" s="3">
        <v>147.38</v>
      </c>
      <c r="F81" s="4">
        <v>3225</v>
      </c>
      <c r="G81" s="4" t="s">
        <v>114</v>
      </c>
    </row>
    <row r="82" spans="1:7" x14ac:dyDescent="0.25">
      <c r="A82" s="1"/>
      <c r="B82" s="4"/>
      <c r="C82" s="37"/>
      <c r="D82" s="4"/>
      <c r="E82" s="3">
        <v>6.25</v>
      </c>
      <c r="F82" s="4">
        <v>3231</v>
      </c>
      <c r="G82" s="4" t="s">
        <v>115</v>
      </c>
    </row>
    <row r="83" spans="1:7" x14ac:dyDescent="0.25">
      <c r="A83" s="1" t="s">
        <v>116</v>
      </c>
      <c r="B83" s="4"/>
      <c r="C83" s="37"/>
      <c r="D83" s="4"/>
      <c r="E83" s="41">
        <f>SUM(E81:E82)</f>
        <v>153.63</v>
      </c>
      <c r="F83" s="4"/>
      <c r="G83" s="4"/>
    </row>
    <row r="84" spans="1:7" x14ac:dyDescent="0.25">
      <c r="A84" s="2" t="s">
        <v>117</v>
      </c>
      <c r="B84" s="4">
        <v>83416546499</v>
      </c>
      <c r="C84" s="37" t="s">
        <v>1</v>
      </c>
      <c r="D84" s="4"/>
      <c r="E84" s="3">
        <v>404.45</v>
      </c>
      <c r="F84" s="4">
        <v>3234</v>
      </c>
      <c r="G84" s="4" t="s">
        <v>50</v>
      </c>
    </row>
    <row r="85" spans="1:7" x14ac:dyDescent="0.25">
      <c r="A85" s="2" t="s">
        <v>118</v>
      </c>
      <c r="B85" s="40" t="s">
        <v>6</v>
      </c>
      <c r="C85" s="37" t="s">
        <v>6</v>
      </c>
      <c r="D85" s="4"/>
      <c r="E85" s="3">
        <v>167.23</v>
      </c>
      <c r="F85" s="4">
        <v>3295</v>
      </c>
      <c r="G85" s="4" t="s">
        <v>17</v>
      </c>
    </row>
    <row r="86" spans="1:7" x14ac:dyDescent="0.25">
      <c r="A86" s="2" t="s">
        <v>119</v>
      </c>
      <c r="B86" s="4">
        <v>30017456921</v>
      </c>
      <c r="C86" s="37" t="s">
        <v>1</v>
      </c>
      <c r="D86" s="4"/>
      <c r="E86" s="7">
        <v>33.5</v>
      </c>
      <c r="F86" s="4">
        <v>3239</v>
      </c>
      <c r="G86" s="4" t="s">
        <v>120</v>
      </c>
    </row>
    <row r="87" spans="1:7" x14ac:dyDescent="0.25">
      <c r="A87" s="2" t="s">
        <v>121</v>
      </c>
      <c r="B87" s="37">
        <v>93069505794</v>
      </c>
      <c r="C87" s="37" t="s">
        <v>1</v>
      </c>
      <c r="D87" s="2"/>
      <c r="E87" s="5">
        <v>5</v>
      </c>
      <c r="F87" s="2">
        <v>3234</v>
      </c>
      <c r="G87" s="4" t="s">
        <v>50</v>
      </c>
    </row>
    <row r="88" spans="1:7" x14ac:dyDescent="0.25">
      <c r="A88" s="2" t="s">
        <v>122</v>
      </c>
      <c r="B88" s="42" t="s">
        <v>123</v>
      </c>
      <c r="C88" s="37" t="s">
        <v>128</v>
      </c>
      <c r="D88" s="2"/>
      <c r="E88" s="5">
        <v>772.82</v>
      </c>
      <c r="F88" s="2">
        <v>3221</v>
      </c>
      <c r="G88" s="4" t="s">
        <v>4</v>
      </c>
    </row>
    <row r="89" spans="1:7" x14ac:dyDescent="0.25">
      <c r="B89" s="6"/>
      <c r="C89" s="37"/>
      <c r="D89" s="4"/>
      <c r="E89" s="7">
        <v>3043.67</v>
      </c>
      <c r="F89" s="2">
        <v>3224</v>
      </c>
      <c r="G89" s="2" t="s">
        <v>83</v>
      </c>
    </row>
    <row r="90" spans="1:7" x14ac:dyDescent="0.25">
      <c r="A90" s="1" t="s">
        <v>124</v>
      </c>
      <c r="B90" s="2"/>
      <c r="C90" s="37"/>
      <c r="D90" s="4"/>
      <c r="E90" s="9">
        <f>SUM(E88:E89)</f>
        <v>3816.4900000000002</v>
      </c>
      <c r="F90" s="4"/>
      <c r="G90" s="4"/>
    </row>
    <row r="91" spans="1:7" x14ac:dyDescent="0.25">
      <c r="A91" s="2" t="s">
        <v>125</v>
      </c>
      <c r="B91" s="42" t="s">
        <v>126</v>
      </c>
      <c r="C91" s="37" t="s">
        <v>127</v>
      </c>
      <c r="D91" s="4"/>
      <c r="E91" s="3">
        <v>508</v>
      </c>
      <c r="F91" s="2">
        <v>3224</v>
      </c>
      <c r="G91" s="2" t="s">
        <v>83</v>
      </c>
    </row>
    <row r="92" spans="1:7" x14ac:dyDescent="0.25">
      <c r="A92" s="2"/>
      <c r="B92" s="37"/>
      <c r="C92" s="37"/>
      <c r="D92" s="4"/>
      <c r="E92" s="2"/>
      <c r="F92" s="2"/>
      <c r="G92" s="2"/>
    </row>
    <row r="93" spans="1:7" x14ac:dyDescent="0.25">
      <c r="A93" s="2"/>
      <c r="B93" s="2"/>
      <c r="C93" s="37"/>
      <c r="D93" s="4"/>
      <c r="E93" s="3"/>
      <c r="F93" s="2"/>
      <c r="G93" s="2"/>
    </row>
    <row r="94" spans="1:7" x14ac:dyDescent="0.25">
      <c r="A94" s="2"/>
      <c r="B94" s="2"/>
      <c r="C94" s="37"/>
      <c r="D94" s="4"/>
      <c r="E94" s="2"/>
      <c r="F94" s="2"/>
      <c r="G94" s="2"/>
    </row>
    <row r="95" spans="1:7" x14ac:dyDescent="0.25">
      <c r="A95" s="2"/>
      <c r="B95" s="2"/>
      <c r="C95" s="37"/>
      <c r="D95" s="4"/>
      <c r="E95" s="3"/>
      <c r="F95" s="2"/>
      <c r="G95" s="2"/>
    </row>
    <row r="96" spans="1:7" x14ac:dyDescent="0.25">
      <c r="A96" s="2"/>
      <c r="B96" s="2"/>
      <c r="C96" s="37"/>
      <c r="D96" s="4"/>
      <c r="E96" s="9"/>
      <c r="F96" s="4"/>
      <c r="G96" s="4"/>
    </row>
    <row r="97" spans="1:7" x14ac:dyDescent="0.25">
      <c r="A97" s="1" t="s">
        <v>111</v>
      </c>
      <c r="B97" s="4"/>
      <c r="C97" s="37"/>
      <c r="D97" s="4"/>
      <c r="E97" s="9">
        <f>+E17+E22+E23+E29+E30+E31+E32+E33+E34+E35+E38+E39+E40+E41+E42+E43+E44+E45+E46+E47+E48+E49+E50+E51+E52+E53+E55+E54+E56+E59+E60+E61+E62+E63+E64+E65+E66+E67+E68+E69+E70+E71+E72+E73++E74+E75+E76+E77+E78+E79+E80+E83+E84+E85+E86+E87+E90+E91</f>
        <v>406234.44000000006</v>
      </c>
      <c r="F97" s="4"/>
      <c r="G97" s="4"/>
    </row>
  </sheetData>
  <mergeCells count="7">
    <mergeCell ref="A17:C17"/>
    <mergeCell ref="B2:G2"/>
    <mergeCell ref="B3:G3"/>
    <mergeCell ref="E5:F5"/>
    <mergeCell ref="A6:A16"/>
    <mergeCell ref="B6:B16"/>
    <mergeCell ref="C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2024-02-15T12:47:16Z</dcterms:created>
  <dcterms:modified xsi:type="dcterms:W3CDTF">2024-03-01T05:54:42Z</dcterms:modified>
</cp:coreProperties>
</file>